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419" i="1"/>
  <c r="H419"/>
  <c r="G419"/>
  <c r="F419"/>
  <c r="E419"/>
  <c r="I410"/>
  <c r="I420" s="1"/>
  <c r="H410"/>
  <c r="H420" s="1"/>
  <c r="G410"/>
  <c r="G420" s="1"/>
  <c r="F410"/>
  <c r="F420" s="1"/>
  <c r="E410"/>
  <c r="E420" s="1"/>
  <c r="I397"/>
  <c r="H397"/>
  <c r="G397"/>
  <c r="F397"/>
  <c r="E397"/>
  <c r="I388"/>
  <c r="I398" s="1"/>
  <c r="H388"/>
  <c r="H398" s="1"/>
  <c r="G388"/>
  <c r="G398" s="1"/>
  <c r="F388"/>
  <c r="F398" s="1"/>
  <c r="E388"/>
  <c r="E398" s="1"/>
  <c r="I374"/>
  <c r="I375" s="1"/>
  <c r="H374"/>
  <c r="H375" s="1"/>
  <c r="G374"/>
  <c r="G375" s="1"/>
  <c r="F374"/>
  <c r="F375" s="1"/>
  <c r="E374"/>
  <c r="E375" s="1"/>
  <c r="I364"/>
  <c r="H364"/>
  <c r="G364"/>
  <c r="F364"/>
  <c r="I350"/>
  <c r="H350"/>
  <c r="G350"/>
  <c r="F350"/>
  <c r="E350"/>
  <c r="I341"/>
  <c r="I351" s="1"/>
  <c r="H341"/>
  <c r="H351" s="1"/>
  <c r="G341"/>
  <c r="G351" s="1"/>
  <c r="F341"/>
  <c r="F351" s="1"/>
  <c r="E341"/>
  <c r="E351" s="1"/>
  <c r="I330"/>
  <c r="H330"/>
  <c r="G330"/>
  <c r="F330"/>
  <c r="I320"/>
  <c r="I331" s="1"/>
  <c r="H320"/>
  <c r="H331" s="1"/>
  <c r="G320"/>
  <c r="G331" s="1"/>
  <c r="F320"/>
  <c r="F331" s="1"/>
  <c r="E320"/>
  <c r="E331" s="1"/>
  <c r="I306"/>
  <c r="H306"/>
  <c r="G306"/>
  <c r="F306"/>
  <c r="E306"/>
  <c r="I298"/>
  <c r="I307" s="1"/>
  <c r="H298"/>
  <c r="H307" s="1"/>
  <c r="G298"/>
  <c r="G307" s="1"/>
  <c r="F298"/>
  <c r="F307" s="1"/>
  <c r="E298"/>
  <c r="E307" s="1"/>
  <c r="I284"/>
  <c r="H284"/>
  <c r="G284"/>
  <c r="F284"/>
  <c r="E284"/>
  <c r="E285" s="1"/>
  <c r="I275"/>
  <c r="H275"/>
  <c r="G275"/>
  <c r="F275"/>
  <c r="I263"/>
  <c r="H263"/>
  <c r="G263"/>
  <c r="F263"/>
  <c r="I253"/>
  <c r="I264" s="1"/>
  <c r="H253"/>
  <c r="H264" s="1"/>
  <c r="G253"/>
  <c r="G264" s="1"/>
  <c r="F253"/>
  <c r="F264" s="1"/>
  <c r="E253"/>
  <c r="E264" s="1"/>
  <c r="I240"/>
  <c r="H240"/>
  <c r="G240"/>
  <c r="F240"/>
  <c r="E240"/>
  <c r="I232"/>
  <c r="H232"/>
  <c r="G232"/>
  <c r="F232"/>
  <c r="E232"/>
  <c r="I217"/>
  <c r="H217"/>
  <c r="G217"/>
  <c r="F217"/>
  <c r="E217"/>
  <c r="E218" s="1"/>
  <c r="I209"/>
  <c r="H209"/>
  <c r="G209"/>
  <c r="F209"/>
  <c r="I197"/>
  <c r="H197"/>
  <c r="G197"/>
  <c r="F197"/>
  <c r="I187"/>
  <c r="I198" s="1"/>
  <c r="H187"/>
  <c r="H198" s="1"/>
  <c r="G187"/>
  <c r="G198" s="1"/>
  <c r="F187"/>
  <c r="F198" s="1"/>
  <c r="E187"/>
  <c r="E198" s="1"/>
  <c r="I171"/>
  <c r="H171"/>
  <c r="G171"/>
  <c r="F171"/>
  <c r="E171"/>
  <c r="I161"/>
  <c r="H161"/>
  <c r="G161"/>
  <c r="F161"/>
  <c r="E161"/>
  <c r="I146"/>
  <c r="H146"/>
  <c r="G146"/>
  <c r="F146"/>
  <c r="E146"/>
  <c r="I137"/>
  <c r="H137"/>
  <c r="G137"/>
  <c r="F137"/>
  <c r="E137"/>
  <c r="I124"/>
  <c r="H124"/>
  <c r="G124"/>
  <c r="F124"/>
  <c r="E124"/>
  <c r="I115"/>
  <c r="H115"/>
  <c r="G115"/>
  <c r="F115"/>
  <c r="E115"/>
  <c r="I75"/>
  <c r="H75"/>
  <c r="G75"/>
  <c r="F75"/>
  <c r="E75"/>
  <c r="I66"/>
  <c r="H66"/>
  <c r="G66"/>
  <c r="F66"/>
  <c r="E66"/>
  <c r="I99"/>
  <c r="H99"/>
  <c r="G99"/>
  <c r="F99"/>
  <c r="E99"/>
  <c r="E100" s="1"/>
  <c r="I89"/>
  <c r="H89"/>
  <c r="G89"/>
  <c r="F89"/>
  <c r="I56"/>
  <c r="H56"/>
  <c r="G56"/>
  <c r="F56"/>
  <c r="I46"/>
  <c r="H46"/>
  <c r="G46"/>
  <c r="F46"/>
  <c r="E46"/>
  <c r="E57" s="1"/>
  <c r="I34"/>
  <c r="H34"/>
  <c r="G34"/>
  <c r="F34"/>
  <c r="E34"/>
  <c r="I26"/>
  <c r="H26"/>
  <c r="G26"/>
  <c r="F26"/>
  <c r="E26"/>
  <c r="G100" l="1"/>
  <c r="I100"/>
  <c r="G285"/>
  <c r="I285"/>
  <c r="H241"/>
  <c r="F241"/>
  <c r="F100"/>
  <c r="H100"/>
  <c r="E241"/>
  <c r="G241"/>
  <c r="I241"/>
  <c r="F285"/>
  <c r="H285"/>
  <c r="H218"/>
  <c r="F218"/>
  <c r="H172"/>
  <c r="F172"/>
  <c r="E76"/>
  <c r="E125"/>
  <c r="E147"/>
  <c r="E172"/>
  <c r="G172"/>
  <c r="I172"/>
  <c r="G218"/>
  <c r="I218"/>
  <c r="I147"/>
  <c r="H147"/>
  <c r="G147"/>
  <c r="F147"/>
  <c r="H125"/>
  <c r="I125"/>
  <c r="G125"/>
  <c r="F125"/>
  <c r="I76"/>
  <c r="H76"/>
  <c r="G76"/>
  <c r="F76"/>
  <c r="I57"/>
  <c r="H57"/>
  <c r="G57"/>
  <c r="F57"/>
  <c r="I35"/>
  <c r="H35"/>
  <c r="G35"/>
  <c r="F35"/>
  <c r="E35"/>
</calcChain>
</file>

<file path=xl/sharedStrings.xml><?xml version="1.0" encoding="utf-8"?>
<sst xmlns="http://schemas.openxmlformats.org/spreadsheetml/2006/main" count="662" uniqueCount="224">
  <si>
    <t>Утверждаю :</t>
  </si>
  <si>
    <t>Согласовано:</t>
  </si>
  <si>
    <t>ИП Пилягина Марина Евгеньевна</t>
  </si>
  <si>
    <t>Директор</t>
  </si>
  <si>
    <t xml:space="preserve">Пилягина  М.Е. </t>
  </si>
  <si>
    <t>___________________________</t>
  </si>
  <si>
    <t xml:space="preserve">        18-ти  дневное  меню</t>
  </si>
  <si>
    <t xml:space="preserve">для организации горячего  питания  учащихся, в оздоровительных  лагерях с дневным пребыванием детей , </t>
  </si>
  <si>
    <t xml:space="preserve">Возрастная категория : 7-11 лет </t>
  </si>
  <si>
    <t>Сезон : лето</t>
  </si>
  <si>
    <t xml:space="preserve">                                                                                               Пищевые  вещества</t>
  </si>
  <si>
    <t>Сборник  рецептур блюд и типовых меню для организации питания  обучающихся 1-4 классов в общеобразовательных организациях.                                                        Роспотребнадзор ,2022г.</t>
  </si>
  <si>
    <t xml:space="preserve">           Наименование  блюда </t>
  </si>
  <si>
    <t xml:space="preserve">Масса  порции           (грамм )                                                                                               возраст                                                    7-11 лет  </t>
  </si>
  <si>
    <t>Белки                                         (грамм)</t>
  </si>
  <si>
    <t xml:space="preserve">Жиры  (грамм) </t>
  </si>
  <si>
    <t>Углеводы (грамм)</t>
  </si>
  <si>
    <t xml:space="preserve">     Энергетическая  ценность  (ккал)</t>
  </si>
  <si>
    <t xml:space="preserve"> Сборник  рецептур блюд при общеобразовательных школах "Хлебпродинформ" Лапшина 2004 г   Сборник  рецептур блюд для  предприятий общественного питания Марчук  Ф.Л.1994г. </t>
  </si>
  <si>
    <t>Завтрак:</t>
  </si>
  <si>
    <t>366/2004</t>
  </si>
  <si>
    <t>Пром.</t>
  </si>
  <si>
    <t>Чай с сахаром  витаминизированный                             (аскорбиновая    кислота)</t>
  </si>
  <si>
    <t>Итого за завтрак:</t>
  </si>
  <si>
    <t>Обед:</t>
  </si>
  <si>
    <t>124/2004</t>
  </si>
  <si>
    <t>423/1994</t>
  </si>
  <si>
    <t>Каша  рассыпчатая   гречневая</t>
  </si>
  <si>
    <t>508/2004</t>
  </si>
  <si>
    <t>Помидор свежий в  нарезке</t>
  </si>
  <si>
    <t>54-3 з /2022</t>
  </si>
  <si>
    <t>Огурец   свежий   в  нарезке</t>
  </si>
  <si>
    <t>54-2 з /2022</t>
  </si>
  <si>
    <t>639/2004</t>
  </si>
  <si>
    <t>Хлеб  пшеничный  из муки в/с  обогащенный йодказеином</t>
  </si>
  <si>
    <t>Итого за обед:</t>
  </si>
  <si>
    <t>Всего:</t>
  </si>
  <si>
    <t xml:space="preserve">                                                                                                                             Пищевые  вещества</t>
  </si>
  <si>
    <t>Итого за завтрак :</t>
  </si>
  <si>
    <t>ОБЕД:</t>
  </si>
  <si>
    <t>Суп гороховый</t>
  </si>
  <si>
    <t>Пюре картофельное</t>
  </si>
  <si>
    <t>520/2004</t>
  </si>
  <si>
    <t>Соки,вырабатываемые промышленностью</t>
  </si>
  <si>
    <t>707/2004</t>
  </si>
  <si>
    <t>Хлеб   ржано-пшеничный</t>
  </si>
  <si>
    <t>Итого за обед :</t>
  </si>
  <si>
    <t>Всего :</t>
  </si>
  <si>
    <t xml:space="preserve">                         </t>
  </si>
  <si>
    <t xml:space="preserve">                                                                         Пищевые  вещества</t>
  </si>
  <si>
    <t>ЗАВТРАК</t>
  </si>
  <si>
    <t>Итого за  завтрак:</t>
  </si>
  <si>
    <t>Рассольник ленинградский</t>
  </si>
  <si>
    <t>631/2004</t>
  </si>
  <si>
    <t>Наименование блюда</t>
  </si>
  <si>
    <t>ЗАВТРАК:</t>
  </si>
  <si>
    <t>Омлет натуральный</t>
  </si>
  <si>
    <t>Хлеб  пшеничный  из муки в/с обогащенный йодказеином</t>
  </si>
  <si>
    <t>Итого  за завтрак:</t>
  </si>
  <si>
    <t>Рис отварной</t>
  </si>
  <si>
    <t xml:space="preserve">                                                               Пищевые  вещества</t>
  </si>
  <si>
    <t xml:space="preserve">                 Наименование  блюда </t>
  </si>
  <si>
    <t>Завтрак :</t>
  </si>
  <si>
    <t>Биточек из курицы</t>
  </si>
  <si>
    <t>Каша  рассыпчатая  пшеничная</t>
  </si>
  <si>
    <t>Борщ  с капустой и картофелем</t>
  </si>
  <si>
    <t>110/2004</t>
  </si>
  <si>
    <t>Жаркое по-домашнему (свинина)</t>
  </si>
  <si>
    <t>394/1994</t>
  </si>
  <si>
    <t>Огурец свежий в нарезке</t>
  </si>
  <si>
    <t>54-2 з/2022</t>
  </si>
  <si>
    <t xml:space="preserve">                                                                    Пищевые  вещества</t>
  </si>
  <si>
    <t xml:space="preserve">      Наименование  блюда </t>
  </si>
  <si>
    <t xml:space="preserve">Масса  порции           (грамм )                                                                                               возраст                                                    7-11 лет </t>
  </si>
  <si>
    <t>455/1994</t>
  </si>
  <si>
    <t>Итого   за обед:</t>
  </si>
  <si>
    <t xml:space="preserve">     Всего</t>
  </si>
  <si>
    <t xml:space="preserve">                                                                       Пищевые  вещества</t>
  </si>
  <si>
    <t xml:space="preserve">    Наименование  блюда </t>
  </si>
  <si>
    <t xml:space="preserve">                                                                               Пищевые  вещества</t>
  </si>
  <si>
    <t xml:space="preserve">                                                                      Пищевые  вещества</t>
  </si>
  <si>
    <t xml:space="preserve">                                                                             Пищевые  вещества</t>
  </si>
  <si>
    <t>311/2004</t>
  </si>
  <si>
    <t>Наименование  блюда</t>
  </si>
  <si>
    <t xml:space="preserve">                                                     Пищевые  вещества</t>
  </si>
  <si>
    <t xml:space="preserve">                                                                   Пищевые  вещества</t>
  </si>
  <si>
    <t xml:space="preserve">                                                        Пищевые  вещества</t>
  </si>
  <si>
    <t xml:space="preserve">Продолжение  таблицы </t>
  </si>
  <si>
    <t xml:space="preserve">     Примечание:                                                                                                                                    Фрукт ** - допускается  выдача  иных  фруктов;                                                    </t>
  </si>
  <si>
    <t xml:space="preserve">        май  2025г.</t>
  </si>
  <si>
    <t xml:space="preserve">    май   2025г.</t>
  </si>
  <si>
    <t xml:space="preserve">    организованных на базе общеобразовательного учреждения в период летних  каникул 2025г.</t>
  </si>
  <si>
    <t>1-ый  день понедельник</t>
  </si>
  <si>
    <t>Яйцо куриное отварное</t>
  </si>
  <si>
    <t>Каша рисовая молочная</t>
  </si>
  <si>
    <t xml:space="preserve">       Хлеб пшеничный  из муки в/с обогащенный йодказеином</t>
  </si>
  <si>
    <t>Котлета из филе птицы отбивная</t>
  </si>
  <si>
    <t>Хлеб ржано-пшеничный</t>
  </si>
  <si>
    <t xml:space="preserve">              2-ой  день вторник</t>
  </si>
  <si>
    <t>Курица (филе) тушеная с морковью</t>
  </si>
  <si>
    <t>Макароны отварные</t>
  </si>
  <si>
    <t>Помидор свежий   в  нарезке</t>
  </si>
  <si>
    <t>Суп с клецками</t>
  </si>
  <si>
    <t>Филе сельди</t>
  </si>
  <si>
    <t>Огурец,помидор свежий в  нарезке</t>
  </si>
  <si>
    <t>Компот из сухофруктов витаминизированный</t>
  </si>
  <si>
    <t>3-ий день среда</t>
  </si>
  <si>
    <t>Помидор свежий</t>
  </si>
  <si>
    <t>Йогурт 1шт.</t>
  </si>
  <si>
    <t>Хлеб пшеничный из муки высшего сорта обогащенный йодказеином</t>
  </si>
  <si>
    <t>Суп картофельный с вермешелью</t>
  </si>
  <si>
    <t xml:space="preserve">Рыба запеченная в сметанном соусе                             </t>
  </si>
  <si>
    <t>4-ый день четверг</t>
  </si>
  <si>
    <t>Запеканка из творога</t>
  </si>
  <si>
    <t>Сметанный соус</t>
  </si>
  <si>
    <t>Ассорти-фруктовое (яблоко/апельсин)</t>
  </si>
  <si>
    <t>Щи из свежей капусты с картофелем</t>
  </si>
  <si>
    <t>Тефтели (свинина лопатка б/к) в том.соусе</t>
  </si>
  <si>
    <t>Каша гречневая расыпчатая</t>
  </si>
  <si>
    <t>Огурец,помидор  свежий   в  нарезке</t>
  </si>
  <si>
    <t>Соки,вырабатываемые промышленносью</t>
  </si>
  <si>
    <t xml:space="preserve">           5-ый  день пятница</t>
  </si>
  <si>
    <t xml:space="preserve">          6-ой  день суббота</t>
  </si>
  <si>
    <t>Вареники ленивые с сметаной, сахаром</t>
  </si>
  <si>
    <t xml:space="preserve">Ассорти фруктовое (апельсин/яблоко)                   </t>
  </si>
  <si>
    <t>Курица (филе) тушенная с морковью</t>
  </si>
  <si>
    <t>Вермишель отварная</t>
  </si>
  <si>
    <t>Помидор,огурец свежий в  нарезке</t>
  </si>
  <si>
    <t>7-ой день понедельник</t>
  </si>
  <si>
    <t>Каша молочная манная</t>
  </si>
  <si>
    <t>Яйцо куринное отварное</t>
  </si>
  <si>
    <t>Чай витаминизированный</t>
  </si>
  <si>
    <t>Суп  гречннвый</t>
  </si>
  <si>
    <t xml:space="preserve">МБОУ        СОШ  №  </t>
  </si>
  <si>
    <t xml:space="preserve">  8-ой  день вторник</t>
  </si>
  <si>
    <t>Тефтеля (свинина лопатка б/к)</t>
  </si>
  <si>
    <t>Каша пшеничная рассыпчатая</t>
  </si>
  <si>
    <t>Хлеб пшеничный из муки в/с обогащенный йодказеином</t>
  </si>
  <si>
    <t>Рыба тушеная в томате с овощами</t>
  </si>
  <si>
    <t>Картофельное пюре</t>
  </si>
  <si>
    <t>Огурец свежий в  нарезке</t>
  </si>
  <si>
    <t>9-ый день среда</t>
  </si>
  <si>
    <t>Сырники из творога</t>
  </si>
  <si>
    <t>Соус сметанный</t>
  </si>
  <si>
    <t>Ассорти фруктовое (апельсин/яблоко)</t>
  </si>
  <si>
    <t>Щи с капустой и картофелем</t>
  </si>
  <si>
    <t xml:space="preserve">Плов из птицы    </t>
  </si>
  <si>
    <t>Кисель из концетрата</t>
  </si>
  <si>
    <t>10-ый день пятница</t>
  </si>
  <si>
    <t xml:space="preserve">            11-ый  день суббота</t>
  </si>
  <si>
    <t xml:space="preserve">    12-ый  день понедельник</t>
  </si>
  <si>
    <t>13-ый день вторник</t>
  </si>
  <si>
    <t>14-ый день среда</t>
  </si>
  <si>
    <t xml:space="preserve">          15 - ый  день четверг</t>
  </si>
  <si>
    <t>16-ый день пятница</t>
  </si>
  <si>
    <t>Огурец,помидор свежий   в  нарезке</t>
  </si>
  <si>
    <t>17-ый день суббота</t>
  </si>
  <si>
    <t xml:space="preserve">     18-ый  день понедельник </t>
  </si>
  <si>
    <t>54-25.1к/2022г</t>
  </si>
  <si>
    <t>54-60/2022г</t>
  </si>
  <si>
    <t>54-2гн/2022</t>
  </si>
  <si>
    <t>18/2016г</t>
  </si>
  <si>
    <t>139/2004</t>
  </si>
  <si>
    <t>18/2016</t>
  </si>
  <si>
    <t>54-25 м /2022</t>
  </si>
  <si>
    <t>54-1 г/2022</t>
  </si>
  <si>
    <t>54-6 с /2022</t>
  </si>
  <si>
    <t>89/2004</t>
  </si>
  <si>
    <t>54-3з, 54-2з /2022</t>
  </si>
  <si>
    <t>639//2004</t>
  </si>
  <si>
    <t>54-1о/2022</t>
  </si>
  <si>
    <t>54-3з/2022</t>
  </si>
  <si>
    <t>54-2гн /2022</t>
  </si>
  <si>
    <t>54-7 с/2022</t>
  </si>
  <si>
    <t>383/2004</t>
  </si>
  <si>
    <t>511/2004</t>
  </si>
  <si>
    <t>553/1994</t>
  </si>
  <si>
    <t>Таблица №24,1994г</t>
  </si>
  <si>
    <t>54-2ГН /2022</t>
  </si>
  <si>
    <t>423/1994г</t>
  </si>
  <si>
    <t>54-2з, 54-3з/2022</t>
  </si>
  <si>
    <t>416/1994</t>
  </si>
  <si>
    <t>293/1994</t>
  </si>
  <si>
    <t>Таблица № 24,1994</t>
  </si>
  <si>
    <t>129/1994г</t>
  </si>
  <si>
    <t>54-25 м/2022</t>
  </si>
  <si>
    <t>54-3з,54-2з /2022</t>
  </si>
  <si>
    <t>54-1з/2022</t>
  </si>
  <si>
    <t>54-60о /2022</t>
  </si>
  <si>
    <t>54-2 гн/2022</t>
  </si>
  <si>
    <t>138/2004</t>
  </si>
  <si>
    <t>54-2з,54-3з /2022</t>
  </si>
  <si>
    <t>54-21гн/2022</t>
  </si>
  <si>
    <t>374/2004</t>
  </si>
  <si>
    <t>294/1994</t>
  </si>
  <si>
    <t>Таблица №24,1994</t>
  </si>
  <si>
    <t xml:space="preserve">54-2ГН /2022 </t>
  </si>
  <si>
    <t>403/1994</t>
  </si>
  <si>
    <t xml:space="preserve">     </t>
  </si>
  <si>
    <t xml:space="preserve">  </t>
  </si>
  <si>
    <t>Масло сливочное (порция)</t>
  </si>
  <si>
    <t>53-19з/2022</t>
  </si>
  <si>
    <t>Чай с лимоном</t>
  </si>
  <si>
    <t>Макароны отварные с сыром</t>
  </si>
  <si>
    <t>333/2004</t>
  </si>
  <si>
    <t>Йогурт</t>
  </si>
  <si>
    <t xml:space="preserve">Чай с сахаром и лимоном                             </t>
  </si>
  <si>
    <t>Суп рисовый</t>
  </si>
  <si>
    <t>Курица (филе) тушеная в томате</t>
  </si>
  <si>
    <t>444/1994</t>
  </si>
  <si>
    <t>Компот из смеси свежих фруктов</t>
  </si>
  <si>
    <t>Оладьи со сгущенкой</t>
  </si>
  <si>
    <t>732/2004</t>
  </si>
  <si>
    <t>Ассорти фруктовое(апельсин/яблоко)</t>
  </si>
  <si>
    <t>Таблица №24/1994</t>
  </si>
  <si>
    <t xml:space="preserve">Какао с молоком                           </t>
  </si>
  <si>
    <t>54-21гн /2022</t>
  </si>
  <si>
    <t>Щи из свежей капусты</t>
  </si>
  <si>
    <t>Котлета свинина с томатным соусом</t>
  </si>
  <si>
    <t>Каша гречневая рассыпчатая</t>
  </si>
  <si>
    <t>Запеканка рисовая</t>
  </si>
  <si>
    <t>314/2004</t>
  </si>
  <si>
    <t>Суп гречневый</t>
  </si>
  <si>
    <t xml:space="preserve">Жаркое по домашнему                          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</si>
</sst>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(* #,##0.00_);_(* \(#,##0.00\);_(* &quot;-&quot;??_);_(@_)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20"/>
      <name val="Arial"/>
      <family val="2"/>
      <charset val="204"/>
    </font>
    <font>
      <b/>
      <sz val="24"/>
      <name val="Arial"/>
      <family val="2"/>
      <charset val="204"/>
    </font>
    <font>
      <b/>
      <sz val="18"/>
      <name val="Arial"/>
      <family val="2"/>
      <charset val="204"/>
    </font>
    <font>
      <sz val="18"/>
      <name val="Arial"/>
      <family val="2"/>
      <charset val="204"/>
    </font>
    <font>
      <b/>
      <u/>
      <sz val="18"/>
      <name val="Arial"/>
      <family val="2"/>
      <charset val="204"/>
    </font>
    <font>
      <b/>
      <sz val="12"/>
      <name val="Arial"/>
      <family val="2"/>
      <charset val="204"/>
    </font>
    <font>
      <sz val="2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Fill="1"/>
    <xf numFmtId="0" fontId="3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/>
    <xf numFmtId="0" fontId="11" fillId="0" borderId="1" xfId="0" applyFont="1" applyFill="1" applyBorder="1" applyAlignment="1">
      <alignment shrinkToFit="1"/>
    </xf>
    <xf numFmtId="0" fontId="13" fillId="0" borderId="1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0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10" fillId="0" borderId="3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wrapText="1"/>
    </xf>
    <xf numFmtId="2" fontId="11" fillId="0" borderId="1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8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1" xfId="0" applyFont="1" applyFill="1" applyBorder="1"/>
    <xf numFmtId="0" fontId="10" fillId="0" borderId="2" xfId="0" applyFont="1" applyFill="1" applyBorder="1" applyAlignment="1">
      <alignment horizontal="center"/>
    </xf>
    <xf numFmtId="164" fontId="13" fillId="0" borderId="1" xfId="1" applyNumberFormat="1" applyFont="1" applyFill="1" applyBorder="1" applyAlignment="1">
      <alignment wrapText="1"/>
    </xf>
    <xf numFmtId="0" fontId="0" fillId="0" borderId="0" xfId="0" applyBorder="1"/>
    <xf numFmtId="0" fontId="10" fillId="0" borderId="1" xfId="0" applyFont="1" applyFill="1" applyBorder="1" applyAlignment="1">
      <alignment shrinkToFit="1"/>
    </xf>
    <xf numFmtId="0" fontId="3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/>
    </xf>
    <xf numFmtId="2" fontId="5" fillId="0" borderId="1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11" fillId="0" borderId="0" xfId="0" applyFont="1" applyFill="1" applyBorder="1"/>
    <xf numFmtId="0" fontId="1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2" fillId="0" borderId="0" xfId="0" applyFont="1" applyFill="1" applyBorder="1"/>
    <xf numFmtId="0" fontId="8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shrinkToFit="1"/>
    </xf>
    <xf numFmtId="0" fontId="5" fillId="0" borderId="3" xfId="0" applyFont="1" applyFill="1" applyBorder="1"/>
    <xf numFmtId="0" fontId="2" fillId="0" borderId="0" xfId="0" applyFont="1" applyBorder="1"/>
    <xf numFmtId="0" fontId="8" fillId="0" borderId="0" xfId="0" applyFont="1" applyBorder="1" applyAlignment="1">
      <alignment horizontal="center"/>
    </xf>
    <xf numFmtId="0" fontId="11" fillId="0" borderId="1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3" xfId="0" applyFont="1" applyFill="1" applyBorder="1"/>
    <xf numFmtId="0" fontId="10" fillId="0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5" fillId="0" borderId="0" xfId="0" applyFont="1" applyFill="1"/>
    <xf numFmtId="0" fontId="6" fillId="0" borderId="0" xfId="0" applyFont="1" applyFill="1"/>
    <xf numFmtId="0" fontId="8" fillId="0" borderId="0" xfId="0" applyFont="1" applyFill="1" applyBorder="1" applyAlignment="1">
      <alignment wrapText="1"/>
    </xf>
    <xf numFmtId="0" fontId="15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0" xfId="0" applyFont="1" applyBorder="1" applyAlignment="1"/>
    <xf numFmtId="0" fontId="10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0" fillId="0" borderId="0" xfId="0" applyBorder="1" applyAlignment="1"/>
    <xf numFmtId="0" fontId="10" fillId="0" borderId="1" xfId="0" applyFont="1" applyFill="1" applyBorder="1" applyAlignment="1">
      <alignment vertical="center" shrinkToFit="1"/>
    </xf>
    <xf numFmtId="0" fontId="2" fillId="0" borderId="1" xfId="0" applyFont="1" applyBorder="1"/>
    <xf numFmtId="0" fontId="2" fillId="0" borderId="3" xfId="0" applyFont="1" applyBorder="1"/>
    <xf numFmtId="0" fontId="10" fillId="0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0" fillId="0" borderId="0" xfId="0" applyFont="1" applyFill="1" applyBorder="1"/>
    <xf numFmtId="164" fontId="11" fillId="0" borderId="1" xfId="1" applyNumberFormat="1" applyFont="1" applyFill="1" applyBorder="1" applyAlignment="1">
      <alignment wrapText="1"/>
    </xf>
    <xf numFmtId="0" fontId="11" fillId="0" borderId="3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/>
    </xf>
    <xf numFmtId="0" fontId="12" fillId="0" borderId="0" xfId="0" applyFont="1" applyFill="1"/>
    <xf numFmtId="0" fontId="17" fillId="0" borderId="0" xfId="0" applyFont="1" applyFill="1"/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 wrapText="1"/>
    </xf>
    <xf numFmtId="0" fontId="17" fillId="0" borderId="0" xfId="0" applyFont="1" applyFill="1" applyBorder="1"/>
    <xf numFmtId="0" fontId="17" fillId="0" borderId="0" xfId="0" applyFont="1"/>
    <xf numFmtId="0" fontId="10" fillId="0" borderId="4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2" fontId="10" fillId="0" borderId="0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wrapText="1"/>
    </xf>
    <xf numFmtId="2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/>
    </xf>
    <xf numFmtId="0" fontId="16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26"/>
  <sheetViews>
    <sheetView tabSelected="1" topLeftCell="D401" zoomScale="80" zoomScaleNormal="80" workbookViewId="0">
      <selection activeCell="U409" sqref="U409"/>
    </sheetView>
  </sheetViews>
  <sheetFormatPr defaultRowHeight="15"/>
  <cols>
    <col min="1" max="3" width="0" hidden="1" customWidth="1"/>
    <col min="4" max="4" width="60" customWidth="1"/>
    <col min="5" max="5" width="21.5703125" customWidth="1"/>
    <col min="6" max="6" width="14.140625" customWidth="1"/>
    <col min="7" max="7" width="14" customWidth="1"/>
    <col min="8" max="8" width="14.140625" customWidth="1"/>
    <col min="9" max="9" width="18.28515625" customWidth="1"/>
    <col min="10" max="10" width="64.42578125" customWidth="1"/>
    <col min="11" max="18" width="0" hidden="1" customWidth="1"/>
    <col min="19" max="19" width="4" customWidth="1"/>
  </cols>
  <sheetData>
    <row r="1" spans="1:18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8" ht="26.25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8" ht="30">
      <c r="A3" s="1"/>
      <c r="B3" s="1"/>
      <c r="C3" s="1"/>
      <c r="D3" s="3" t="s">
        <v>0</v>
      </c>
      <c r="E3" s="3"/>
      <c r="F3" s="3"/>
      <c r="G3" s="3"/>
      <c r="H3" s="3"/>
      <c r="I3" s="3"/>
      <c r="J3" s="3" t="s">
        <v>1</v>
      </c>
      <c r="K3" s="4"/>
      <c r="L3" s="4"/>
      <c r="M3" s="5"/>
      <c r="N3" s="5"/>
      <c r="O3" s="4"/>
      <c r="P3" s="4"/>
      <c r="Q3" s="5"/>
      <c r="R3" s="5"/>
    </row>
    <row r="4" spans="1:18" ht="23.25">
      <c r="A4" s="1"/>
      <c r="B4" s="1"/>
      <c r="C4" s="1"/>
      <c r="D4" s="4" t="s">
        <v>2</v>
      </c>
      <c r="E4" s="4"/>
      <c r="F4" s="4"/>
      <c r="G4" s="4"/>
      <c r="H4" s="4"/>
      <c r="I4" s="4"/>
      <c r="J4" s="4" t="s">
        <v>3</v>
      </c>
      <c r="K4" s="4"/>
      <c r="L4" s="4"/>
      <c r="M4" s="5"/>
      <c r="N4" s="5"/>
      <c r="O4" s="4"/>
      <c r="P4" s="4"/>
      <c r="Q4" s="5"/>
      <c r="R4" s="5"/>
    </row>
    <row r="5" spans="1:18" ht="23.25">
      <c r="A5" s="1"/>
      <c r="B5" s="1"/>
      <c r="C5" s="1"/>
      <c r="D5" s="4"/>
      <c r="E5" s="4"/>
      <c r="F5" s="4"/>
      <c r="G5" s="4"/>
      <c r="H5" s="4"/>
      <c r="I5" s="4"/>
      <c r="J5" s="4" t="s">
        <v>133</v>
      </c>
      <c r="K5" s="4"/>
      <c r="L5" s="4"/>
      <c r="M5" s="5"/>
      <c r="N5" s="5"/>
      <c r="O5" s="4"/>
      <c r="P5" s="4"/>
      <c r="Q5" s="5"/>
      <c r="R5" s="5"/>
    </row>
    <row r="6" spans="1:18" ht="23.25">
      <c r="A6" s="1"/>
      <c r="B6" s="1"/>
      <c r="C6" s="1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4"/>
      <c r="P6" s="4"/>
      <c r="Q6" s="5"/>
      <c r="R6" s="5"/>
    </row>
    <row r="7" spans="1:18" ht="23.25">
      <c r="A7" s="1"/>
      <c r="B7" s="1"/>
      <c r="C7" s="1"/>
      <c r="D7" s="4" t="s">
        <v>4</v>
      </c>
      <c r="E7" s="4"/>
      <c r="F7" s="4"/>
      <c r="G7" s="4"/>
      <c r="H7" s="4"/>
      <c r="I7" s="4"/>
      <c r="J7" s="4"/>
      <c r="K7" s="4"/>
      <c r="L7" s="4"/>
      <c r="M7" s="5"/>
      <c r="N7" s="5"/>
      <c r="O7" s="4"/>
      <c r="P7" s="4"/>
      <c r="Q7" s="5"/>
      <c r="R7" s="5"/>
    </row>
    <row r="8" spans="1:18" ht="23.25">
      <c r="A8" s="1"/>
      <c r="B8" s="1"/>
      <c r="C8" s="1"/>
      <c r="D8" s="4" t="s">
        <v>5</v>
      </c>
      <c r="E8" s="4"/>
      <c r="F8" s="4"/>
      <c r="G8" s="4"/>
      <c r="H8" s="4"/>
      <c r="I8" s="4"/>
      <c r="J8" s="4"/>
      <c r="K8" s="4"/>
      <c r="L8" s="4"/>
      <c r="M8" s="5"/>
      <c r="N8" s="5"/>
      <c r="O8" s="4"/>
      <c r="P8" s="4"/>
      <c r="Q8" s="5"/>
      <c r="R8" s="5"/>
    </row>
    <row r="9" spans="1:18" ht="26.25">
      <c r="A9" s="1"/>
      <c r="B9" s="1"/>
      <c r="C9" s="1"/>
      <c r="D9" s="6" t="s">
        <v>89</v>
      </c>
      <c r="E9" s="4"/>
      <c r="F9" s="4"/>
      <c r="G9" s="4"/>
      <c r="H9" s="4"/>
      <c r="I9" s="4"/>
      <c r="J9" s="6" t="s">
        <v>90</v>
      </c>
      <c r="K9" s="2"/>
      <c r="L9" s="2"/>
      <c r="O9" s="2"/>
      <c r="P9" s="2"/>
    </row>
    <row r="10" spans="1:18" ht="15.75">
      <c r="A10" s="1"/>
      <c r="B10" s="1"/>
      <c r="C10" s="1"/>
      <c r="D10" s="1"/>
      <c r="E10" s="7"/>
      <c r="F10" s="7"/>
      <c r="G10" s="7"/>
      <c r="H10" s="7"/>
      <c r="I10" s="7"/>
      <c r="J10" s="7"/>
      <c r="K10" s="7"/>
    </row>
    <row r="11" spans="1:18" ht="30">
      <c r="A11" s="1"/>
      <c r="B11" s="1"/>
      <c r="C11" s="1"/>
      <c r="D11" s="8"/>
      <c r="E11" s="3" t="s">
        <v>6</v>
      </c>
      <c r="F11" s="7"/>
      <c r="G11" s="1"/>
      <c r="H11" s="8"/>
      <c r="I11" s="8"/>
      <c r="J11" s="8"/>
      <c r="K11" s="1"/>
    </row>
    <row r="12" spans="1:18" ht="26.25">
      <c r="A12" s="1"/>
      <c r="B12" s="1"/>
      <c r="C12" s="1"/>
      <c r="D12" s="9" t="s">
        <v>7</v>
      </c>
      <c r="E12" s="9"/>
      <c r="F12" s="9"/>
      <c r="G12" s="9"/>
      <c r="H12" s="9"/>
      <c r="I12" s="9"/>
      <c r="J12" s="9"/>
      <c r="K12" s="1"/>
    </row>
    <row r="13" spans="1:18" ht="26.25">
      <c r="A13" s="1"/>
      <c r="B13" s="1"/>
      <c r="C13" s="1"/>
      <c r="D13" s="9" t="s">
        <v>91</v>
      </c>
      <c r="E13" s="9"/>
      <c r="F13" s="9"/>
      <c r="G13" s="9"/>
      <c r="H13" s="9"/>
      <c r="I13" s="9"/>
      <c r="J13" s="9"/>
      <c r="K13" s="2"/>
    </row>
    <row r="14" spans="1:18" ht="26.25">
      <c r="A14" s="1"/>
      <c r="B14" s="1"/>
      <c r="C14" s="1"/>
      <c r="D14" s="10"/>
      <c r="E14" s="9"/>
      <c r="F14" s="9"/>
      <c r="G14" s="9"/>
      <c r="H14" s="9"/>
      <c r="I14" s="9"/>
      <c r="J14" s="9"/>
      <c r="K14" s="2"/>
    </row>
    <row r="15" spans="1:18" ht="26.25">
      <c r="A15" s="1"/>
      <c r="B15" s="1"/>
      <c r="C15" s="1"/>
      <c r="D15" s="11" t="s">
        <v>8</v>
      </c>
      <c r="E15" s="9"/>
      <c r="F15" s="9"/>
      <c r="G15" s="9"/>
      <c r="H15" s="9"/>
      <c r="I15" s="9"/>
      <c r="J15" s="9"/>
      <c r="K15" s="2"/>
    </row>
    <row r="16" spans="1:18" ht="26.25">
      <c r="A16" s="1"/>
      <c r="B16" s="1"/>
      <c r="C16" s="1"/>
      <c r="D16" s="12" t="s">
        <v>9</v>
      </c>
      <c r="E16" s="8"/>
      <c r="F16" s="8"/>
      <c r="G16" s="8"/>
      <c r="H16" s="8"/>
      <c r="I16" s="8"/>
      <c r="J16" s="8"/>
      <c r="K16" s="2"/>
    </row>
    <row r="17" spans="1:19" ht="23.25">
      <c r="A17" s="1"/>
      <c r="B17" s="1"/>
      <c r="C17" s="1"/>
      <c r="D17" s="13"/>
      <c r="E17" s="14"/>
      <c r="F17" s="15"/>
      <c r="G17" s="14"/>
      <c r="H17" s="14"/>
      <c r="I17" s="14"/>
      <c r="J17" s="14"/>
      <c r="K17" s="14"/>
    </row>
    <row r="18" spans="1:19" ht="63">
      <c r="A18" s="1"/>
      <c r="B18" s="1"/>
      <c r="C18" s="1"/>
      <c r="D18" s="125" t="s">
        <v>92</v>
      </c>
      <c r="E18" s="17" t="s">
        <v>10</v>
      </c>
      <c r="F18" s="18"/>
      <c r="G18" s="18"/>
      <c r="H18" s="18"/>
      <c r="I18" s="19"/>
      <c r="J18" s="20" t="s">
        <v>11</v>
      </c>
      <c r="K18" s="21"/>
      <c r="L18" s="22"/>
      <c r="M18" s="22"/>
      <c r="N18" s="22"/>
      <c r="O18" s="22"/>
      <c r="P18" s="22"/>
      <c r="Q18" s="22"/>
      <c r="R18" s="22"/>
      <c r="S18" s="23"/>
    </row>
    <row r="19" spans="1:19" ht="78.75">
      <c r="A19" s="1"/>
      <c r="B19" s="1"/>
      <c r="C19" s="1"/>
      <c r="D19" s="24" t="s">
        <v>12</v>
      </c>
      <c r="E19" s="25" t="s">
        <v>13</v>
      </c>
      <c r="F19" s="25" t="s">
        <v>14</v>
      </c>
      <c r="G19" s="25" t="s">
        <v>15</v>
      </c>
      <c r="H19" s="26" t="s">
        <v>16</v>
      </c>
      <c r="I19" s="25" t="s">
        <v>17</v>
      </c>
      <c r="J19" s="20" t="s">
        <v>18</v>
      </c>
      <c r="K19" s="27"/>
      <c r="L19" s="22"/>
      <c r="M19" s="22"/>
      <c r="N19" s="22"/>
      <c r="O19" s="22"/>
      <c r="P19" s="22"/>
      <c r="Q19" s="22"/>
      <c r="R19" s="22"/>
      <c r="S19" s="23"/>
    </row>
    <row r="20" spans="1:19" ht="23.25">
      <c r="A20" s="1"/>
      <c r="B20" s="1"/>
      <c r="C20" s="1"/>
      <c r="D20" s="28" t="s">
        <v>19</v>
      </c>
      <c r="E20" s="17"/>
      <c r="F20" s="17"/>
      <c r="G20" s="17"/>
      <c r="H20" s="29"/>
      <c r="I20" s="17"/>
      <c r="J20" s="30"/>
      <c r="K20" s="27"/>
      <c r="L20" s="22"/>
      <c r="M20" s="22"/>
      <c r="N20" s="22"/>
      <c r="O20" s="22"/>
      <c r="P20" s="22"/>
      <c r="Q20" s="22"/>
      <c r="R20" s="22"/>
      <c r="S20" s="23"/>
    </row>
    <row r="21" spans="1:19" ht="20.25">
      <c r="A21" s="1"/>
      <c r="B21" s="1"/>
      <c r="C21" s="1"/>
      <c r="D21" s="31" t="s">
        <v>200</v>
      </c>
      <c r="E21" s="32">
        <v>10</v>
      </c>
      <c r="F21" s="33">
        <v>0.1</v>
      </c>
      <c r="G21" s="33">
        <v>7.2</v>
      </c>
      <c r="H21" s="34">
        <v>0.1</v>
      </c>
      <c r="I21" s="33">
        <v>66.099999999999994</v>
      </c>
      <c r="J21" s="35" t="s">
        <v>201</v>
      </c>
      <c r="K21" s="27"/>
      <c r="L21" s="22"/>
      <c r="M21" s="22"/>
      <c r="N21" s="22"/>
      <c r="O21" s="22"/>
      <c r="P21" s="22"/>
      <c r="Q21" s="22"/>
      <c r="R21" s="22"/>
      <c r="S21" s="23"/>
    </row>
    <row r="22" spans="1:19" ht="20.25">
      <c r="A22" s="1"/>
      <c r="B22" s="1"/>
      <c r="C22" s="1"/>
      <c r="D22" s="31" t="s">
        <v>94</v>
      </c>
      <c r="E22" s="32">
        <v>200</v>
      </c>
      <c r="F22" s="33">
        <v>5.3</v>
      </c>
      <c r="G22" s="33">
        <v>5.4</v>
      </c>
      <c r="H22" s="34">
        <v>28.7</v>
      </c>
      <c r="I22" s="33">
        <v>220.28</v>
      </c>
      <c r="J22" s="35" t="s">
        <v>158</v>
      </c>
      <c r="K22" s="27"/>
      <c r="L22" s="22"/>
      <c r="M22" s="22"/>
      <c r="N22" s="22"/>
      <c r="O22" s="22"/>
      <c r="P22" s="22"/>
      <c r="Q22" s="22"/>
      <c r="R22" s="22"/>
      <c r="S22" s="23"/>
    </row>
    <row r="23" spans="1:19" ht="20.25">
      <c r="A23" s="1"/>
      <c r="B23" s="1"/>
      <c r="C23" s="1"/>
      <c r="D23" s="31" t="s">
        <v>93</v>
      </c>
      <c r="E23" s="32">
        <v>50</v>
      </c>
      <c r="F23" s="33">
        <v>6.35</v>
      </c>
      <c r="G23" s="33">
        <v>5.75</v>
      </c>
      <c r="H23" s="34">
        <v>0.38</v>
      </c>
      <c r="I23" s="33">
        <v>78.67</v>
      </c>
      <c r="J23" s="35" t="s">
        <v>159</v>
      </c>
      <c r="K23" s="27"/>
      <c r="L23" s="22"/>
      <c r="M23" s="22"/>
      <c r="N23" s="22"/>
      <c r="O23" s="22"/>
      <c r="P23" s="22"/>
      <c r="Q23" s="22"/>
      <c r="R23" s="22"/>
      <c r="S23" s="23"/>
    </row>
    <row r="24" spans="1:19" ht="40.5">
      <c r="A24" s="1"/>
      <c r="B24" s="1"/>
      <c r="C24" s="1"/>
      <c r="D24" s="31" t="s">
        <v>22</v>
      </c>
      <c r="E24" s="36">
        <v>200</v>
      </c>
      <c r="F24" s="33">
        <v>1.2</v>
      </c>
      <c r="G24" s="33">
        <v>0.4</v>
      </c>
      <c r="H24" s="34">
        <v>18</v>
      </c>
      <c r="I24" s="33">
        <v>78</v>
      </c>
      <c r="J24" s="36" t="s">
        <v>160</v>
      </c>
      <c r="K24" s="27"/>
      <c r="L24" s="22"/>
      <c r="M24" s="22"/>
      <c r="N24" s="22"/>
      <c r="O24" s="22"/>
      <c r="P24" s="22"/>
      <c r="Q24" s="22"/>
      <c r="R24" s="22"/>
      <c r="S24" s="23"/>
    </row>
    <row r="25" spans="1:19" ht="40.5">
      <c r="A25" s="1"/>
      <c r="B25" s="1"/>
      <c r="C25" s="1"/>
      <c r="D25" s="31" t="s">
        <v>95</v>
      </c>
      <c r="E25" s="35">
        <v>40</v>
      </c>
      <c r="F25" s="33">
        <v>2.5499999999999998</v>
      </c>
      <c r="G25" s="33">
        <v>0.15</v>
      </c>
      <c r="H25" s="34">
        <v>16.2</v>
      </c>
      <c r="I25" s="33">
        <v>76.349999999999994</v>
      </c>
      <c r="J25" s="36" t="s">
        <v>161</v>
      </c>
      <c r="K25" s="27"/>
      <c r="L25" s="22"/>
      <c r="M25" s="22"/>
      <c r="N25" s="22"/>
      <c r="O25" s="22"/>
      <c r="P25" s="22"/>
      <c r="Q25" s="22"/>
      <c r="R25" s="22"/>
      <c r="S25" s="23"/>
    </row>
    <row r="26" spans="1:19" ht="20.25">
      <c r="A26" s="1"/>
      <c r="B26" s="1"/>
      <c r="C26" s="1"/>
      <c r="D26" s="35" t="s">
        <v>23</v>
      </c>
      <c r="E26" s="35">
        <f>SUM(E21:E25)</f>
        <v>500</v>
      </c>
      <c r="F26" s="33">
        <f>SUM(F21:F25)</f>
        <v>15.5</v>
      </c>
      <c r="G26" s="33">
        <f>SUM(G21:G25)</f>
        <v>18.899999999999999</v>
      </c>
      <c r="H26" s="34">
        <f>SUM(H21:H25)</f>
        <v>63.379999999999995</v>
      </c>
      <c r="I26" s="33">
        <f>SUM(I21:I25)</f>
        <v>519.4</v>
      </c>
      <c r="J26" s="17"/>
      <c r="K26" s="27"/>
      <c r="L26" s="22"/>
      <c r="M26" s="22"/>
      <c r="N26" s="22"/>
      <c r="O26" s="22"/>
      <c r="P26" s="22"/>
      <c r="Q26" s="22"/>
      <c r="R26" s="22"/>
      <c r="S26" s="23"/>
    </row>
    <row r="27" spans="1:19" ht="23.25">
      <c r="A27" s="1"/>
      <c r="B27" s="1"/>
      <c r="C27" s="1"/>
      <c r="D27" s="28" t="s">
        <v>24</v>
      </c>
      <c r="E27" s="17"/>
      <c r="F27" s="37"/>
      <c r="G27" s="37"/>
      <c r="H27" s="38"/>
      <c r="I27" s="37"/>
      <c r="J27" s="17"/>
      <c r="K27" s="27"/>
      <c r="L27" s="22"/>
      <c r="M27" s="22"/>
      <c r="N27" s="22"/>
      <c r="O27" s="22"/>
      <c r="P27" s="22"/>
      <c r="Q27" s="22"/>
      <c r="R27" s="22"/>
      <c r="S27" s="23"/>
    </row>
    <row r="28" spans="1:19" ht="20.25">
      <c r="A28" s="1"/>
      <c r="B28" s="1"/>
      <c r="C28" s="1"/>
      <c r="D28" s="31" t="s">
        <v>40</v>
      </c>
      <c r="E28" s="35">
        <v>200</v>
      </c>
      <c r="F28" s="33">
        <v>4.96</v>
      </c>
      <c r="G28" s="33">
        <v>4.4800000000000004</v>
      </c>
      <c r="H28" s="34">
        <v>17.84</v>
      </c>
      <c r="I28" s="33">
        <v>133.6</v>
      </c>
      <c r="J28" s="35" t="s">
        <v>162</v>
      </c>
      <c r="K28" s="27"/>
      <c r="L28" s="22"/>
      <c r="M28" s="22"/>
      <c r="N28" s="22"/>
      <c r="O28" s="22"/>
      <c r="P28" s="22"/>
      <c r="Q28" s="22"/>
      <c r="R28" s="22"/>
      <c r="S28" s="23"/>
    </row>
    <row r="29" spans="1:19" ht="20.25">
      <c r="A29" s="1"/>
      <c r="B29" s="1"/>
      <c r="C29" s="1"/>
      <c r="D29" s="31" t="s">
        <v>96</v>
      </c>
      <c r="E29" s="32">
        <v>90</v>
      </c>
      <c r="F29" s="33">
        <v>13.8</v>
      </c>
      <c r="G29" s="33">
        <v>14.93</v>
      </c>
      <c r="H29" s="34">
        <v>6.67</v>
      </c>
      <c r="I29" s="33">
        <v>216.25</v>
      </c>
      <c r="J29" s="35" t="s">
        <v>74</v>
      </c>
      <c r="K29" s="27"/>
      <c r="L29" s="22"/>
      <c r="M29" s="22"/>
      <c r="N29" s="22"/>
      <c r="O29" s="22"/>
      <c r="P29" s="22"/>
      <c r="Q29" s="22"/>
      <c r="R29" s="22"/>
      <c r="S29" s="23"/>
    </row>
    <row r="30" spans="1:19" ht="20.25">
      <c r="A30" s="1"/>
      <c r="B30" s="1"/>
      <c r="C30" s="1"/>
      <c r="D30" s="31" t="s">
        <v>27</v>
      </c>
      <c r="E30" s="35">
        <v>150</v>
      </c>
      <c r="F30" s="33">
        <v>10.1</v>
      </c>
      <c r="G30" s="33">
        <v>8.19</v>
      </c>
      <c r="H30" s="34">
        <v>38.450000000000003</v>
      </c>
      <c r="I30" s="33">
        <v>267.91000000000003</v>
      </c>
      <c r="J30" s="35" t="s">
        <v>28</v>
      </c>
      <c r="K30" s="27"/>
      <c r="L30" s="22"/>
      <c r="M30" s="22"/>
      <c r="N30" s="22"/>
      <c r="O30" s="22"/>
      <c r="P30" s="22"/>
      <c r="Q30" s="22"/>
      <c r="R30" s="22"/>
      <c r="S30" s="23"/>
    </row>
    <row r="31" spans="1:19" ht="20.25">
      <c r="A31" s="1"/>
      <c r="B31" s="1"/>
      <c r="C31" s="1"/>
      <c r="D31" s="31" t="s">
        <v>29</v>
      </c>
      <c r="E31" s="35">
        <v>60</v>
      </c>
      <c r="F31" s="33">
        <v>0.6</v>
      </c>
      <c r="G31" s="33">
        <v>0.1</v>
      </c>
      <c r="H31" s="34">
        <v>1.9</v>
      </c>
      <c r="I31" s="33">
        <v>10.65</v>
      </c>
      <c r="J31" s="35" t="s">
        <v>30</v>
      </c>
      <c r="K31" s="27"/>
      <c r="L31" s="22"/>
      <c r="M31" s="22"/>
      <c r="N31" s="22"/>
      <c r="O31" s="22"/>
      <c r="P31" s="22"/>
      <c r="Q31" s="22"/>
      <c r="R31" s="22"/>
      <c r="S31" s="23"/>
    </row>
    <row r="32" spans="1:19" ht="40.5">
      <c r="A32" s="1"/>
      <c r="B32" s="1"/>
      <c r="C32" s="1"/>
      <c r="D32" s="31" t="s">
        <v>43</v>
      </c>
      <c r="E32" s="35">
        <v>180</v>
      </c>
      <c r="F32" s="33">
        <v>0.54</v>
      </c>
      <c r="G32" s="33">
        <v>0</v>
      </c>
      <c r="H32" s="34">
        <v>32</v>
      </c>
      <c r="I32" s="33">
        <v>130.16</v>
      </c>
      <c r="J32" s="35" t="s">
        <v>44</v>
      </c>
      <c r="K32" s="27"/>
      <c r="L32" s="22"/>
      <c r="M32" s="22"/>
      <c r="N32" s="22"/>
      <c r="O32" s="22"/>
      <c r="P32" s="22"/>
      <c r="Q32" s="22"/>
      <c r="R32" s="22"/>
      <c r="S32" s="23"/>
    </row>
    <row r="33" spans="1:19" ht="20.25">
      <c r="A33" s="1"/>
      <c r="B33" s="1"/>
      <c r="C33" s="1"/>
      <c r="D33" s="31" t="s">
        <v>97</v>
      </c>
      <c r="E33" s="35">
        <v>20</v>
      </c>
      <c r="F33" s="33">
        <v>1.7</v>
      </c>
      <c r="G33" s="33">
        <v>0.1</v>
      </c>
      <c r="H33" s="34">
        <v>10.8</v>
      </c>
      <c r="I33" s="33">
        <v>50.9</v>
      </c>
      <c r="J33" s="35" t="s">
        <v>163</v>
      </c>
      <c r="K33" s="27"/>
      <c r="L33" s="22"/>
      <c r="M33" s="22"/>
      <c r="N33" s="22"/>
      <c r="O33" s="22"/>
      <c r="P33" s="22"/>
      <c r="Q33" s="22"/>
      <c r="R33" s="22"/>
      <c r="S33" s="23"/>
    </row>
    <row r="34" spans="1:19" ht="20.25">
      <c r="A34" s="1"/>
      <c r="B34" s="1"/>
      <c r="C34" s="1"/>
      <c r="D34" s="35" t="s">
        <v>35</v>
      </c>
      <c r="E34" s="35">
        <f>SUM(E28:E33)</f>
        <v>700</v>
      </c>
      <c r="F34" s="33">
        <f>SUM(F28:F33)</f>
        <v>31.7</v>
      </c>
      <c r="G34" s="33">
        <f>SUM(G28:G33)</f>
        <v>27.800000000000004</v>
      </c>
      <c r="H34" s="34">
        <f>SUM(H28:H33)</f>
        <v>107.66</v>
      </c>
      <c r="I34" s="33">
        <f>SUM(I28:I33)</f>
        <v>809.46999999999991</v>
      </c>
      <c r="J34" s="35"/>
      <c r="K34" s="27"/>
      <c r="L34" s="22"/>
      <c r="M34" s="22"/>
      <c r="N34" s="22"/>
      <c r="O34" s="22"/>
      <c r="P34" s="22"/>
      <c r="Q34" s="22"/>
      <c r="R34" s="22"/>
      <c r="S34" s="23"/>
    </row>
    <row r="35" spans="1:19" ht="20.25">
      <c r="A35" s="1"/>
      <c r="B35" s="1"/>
      <c r="C35" s="1"/>
      <c r="D35" s="35" t="s">
        <v>36</v>
      </c>
      <c r="E35" s="35">
        <f>E26+E34</f>
        <v>1200</v>
      </c>
      <c r="F35" s="33">
        <f>F26+F34</f>
        <v>47.2</v>
      </c>
      <c r="G35" s="33">
        <f>G26+G34</f>
        <v>46.7</v>
      </c>
      <c r="H35" s="34">
        <f>H26+H34</f>
        <v>171.04</v>
      </c>
      <c r="I35" s="33">
        <f>I26+I34</f>
        <v>1328.87</v>
      </c>
      <c r="J35" s="35"/>
      <c r="K35" s="27"/>
      <c r="L35" s="22"/>
      <c r="M35" s="22"/>
      <c r="N35" s="22"/>
      <c r="O35" s="22"/>
      <c r="P35" s="22"/>
      <c r="Q35" s="22"/>
      <c r="R35" s="22"/>
      <c r="S35" s="23"/>
    </row>
    <row r="36" spans="1:19" ht="18">
      <c r="A36" s="1"/>
      <c r="B36" s="1"/>
      <c r="C36" s="1"/>
      <c r="D36" s="40"/>
      <c r="E36" s="41"/>
      <c r="F36" s="27"/>
      <c r="G36" s="41"/>
      <c r="H36" s="41"/>
      <c r="I36" s="41"/>
      <c r="J36" s="41"/>
      <c r="K36" s="27"/>
      <c r="L36" s="22"/>
      <c r="M36" s="22"/>
      <c r="N36" s="22"/>
      <c r="O36" s="22"/>
      <c r="P36" s="22"/>
      <c r="Q36" s="22"/>
      <c r="R36" s="22"/>
      <c r="S36" s="23"/>
    </row>
    <row r="37" spans="1:19" ht="23.25">
      <c r="A37" s="1"/>
      <c r="B37" s="1"/>
      <c r="C37" s="1"/>
      <c r="D37" s="42"/>
      <c r="E37" s="43"/>
      <c r="F37" s="27"/>
      <c r="G37" s="44"/>
      <c r="H37" s="44"/>
      <c r="I37" s="44"/>
      <c r="J37" s="45"/>
      <c r="K37" s="27"/>
      <c r="L37" s="23"/>
      <c r="M37" s="23"/>
      <c r="N37" s="23"/>
      <c r="O37" s="23"/>
      <c r="P37" s="23"/>
      <c r="Q37" s="23"/>
      <c r="R37" s="23"/>
      <c r="S37" s="23"/>
    </row>
    <row r="38" spans="1:19" ht="62.25">
      <c r="A38" s="1"/>
      <c r="B38" s="1"/>
      <c r="C38" s="1"/>
      <c r="D38" s="46" t="s">
        <v>98</v>
      </c>
      <c r="E38" s="35" t="s">
        <v>37</v>
      </c>
      <c r="F38" s="47"/>
      <c r="G38" s="47"/>
      <c r="H38" s="47"/>
      <c r="I38" s="47"/>
      <c r="J38" s="48" t="s">
        <v>11</v>
      </c>
      <c r="K38" s="44"/>
      <c r="L38" s="49"/>
      <c r="M38" s="49"/>
      <c r="N38" s="49"/>
      <c r="O38" s="49"/>
      <c r="P38" s="49"/>
      <c r="Q38" s="49"/>
      <c r="R38" s="49"/>
      <c r="S38" s="49"/>
    </row>
    <row r="39" spans="1:19" ht="60.75">
      <c r="A39" s="1"/>
      <c r="B39" s="1"/>
      <c r="C39" s="1"/>
      <c r="D39" s="50" t="s">
        <v>12</v>
      </c>
      <c r="E39" s="25" t="s">
        <v>13</v>
      </c>
      <c r="F39" s="25" t="s">
        <v>14</v>
      </c>
      <c r="G39" s="25" t="s">
        <v>15</v>
      </c>
      <c r="H39" s="26" t="s">
        <v>16</v>
      </c>
      <c r="I39" s="25" t="s">
        <v>17</v>
      </c>
      <c r="J39" s="48" t="s">
        <v>18</v>
      </c>
      <c r="K39" s="44"/>
      <c r="L39" s="49"/>
      <c r="M39" s="49"/>
      <c r="N39" s="49"/>
      <c r="O39" s="49"/>
      <c r="P39" s="49"/>
      <c r="Q39" s="49"/>
      <c r="R39" s="49"/>
      <c r="S39" s="49"/>
    </row>
    <row r="40" spans="1:19" ht="26.25">
      <c r="A40" s="1"/>
      <c r="B40" s="1"/>
      <c r="C40" s="1"/>
      <c r="D40" s="51" t="s">
        <v>19</v>
      </c>
      <c r="E40" s="28"/>
      <c r="F40" s="28"/>
      <c r="G40" s="28"/>
      <c r="H40" s="52"/>
      <c r="I40" s="28"/>
      <c r="J40" s="28"/>
      <c r="K40" s="27"/>
      <c r="L40" s="22"/>
      <c r="M40" s="22"/>
      <c r="N40" s="22"/>
      <c r="O40" s="22"/>
      <c r="P40" s="22"/>
      <c r="Q40" s="22"/>
      <c r="R40" s="22"/>
      <c r="S40" s="23"/>
    </row>
    <row r="41" spans="1:19" ht="20.25">
      <c r="A41" s="1"/>
      <c r="B41" s="1"/>
      <c r="C41" s="1"/>
      <c r="D41" s="53" t="s">
        <v>99</v>
      </c>
      <c r="E41" s="35">
        <v>90</v>
      </c>
      <c r="F41" s="33">
        <v>23.19</v>
      </c>
      <c r="G41" s="33">
        <v>5.13</v>
      </c>
      <c r="H41" s="34">
        <v>14.46</v>
      </c>
      <c r="I41" s="33">
        <v>196.77</v>
      </c>
      <c r="J41" s="35" t="s">
        <v>164</v>
      </c>
      <c r="K41" s="54"/>
      <c r="L41" s="14"/>
      <c r="M41" s="14"/>
      <c r="N41" s="14"/>
      <c r="O41" s="14"/>
      <c r="P41" s="14"/>
      <c r="Q41" s="14"/>
      <c r="R41" s="14"/>
      <c r="S41" s="14"/>
    </row>
    <row r="42" spans="1:19" ht="20.25">
      <c r="A42" s="1"/>
      <c r="B42" s="1"/>
      <c r="C42" s="1"/>
      <c r="D42" s="39" t="s">
        <v>100</v>
      </c>
      <c r="E42" s="35">
        <v>150</v>
      </c>
      <c r="F42" s="33">
        <v>5.4</v>
      </c>
      <c r="G42" s="33">
        <v>4.9000000000000004</v>
      </c>
      <c r="H42" s="34">
        <v>32.799999999999997</v>
      </c>
      <c r="I42" s="33">
        <v>196.8</v>
      </c>
      <c r="J42" s="36" t="s">
        <v>165</v>
      </c>
      <c r="K42" s="27"/>
      <c r="L42" s="21"/>
      <c r="M42" s="21"/>
      <c r="N42" s="21"/>
      <c r="O42" s="21"/>
      <c r="P42" s="21"/>
      <c r="Q42" s="21"/>
      <c r="R42" s="21"/>
      <c r="S42" s="21"/>
    </row>
    <row r="43" spans="1:19" ht="20.25">
      <c r="A43" s="1"/>
      <c r="B43" s="1"/>
      <c r="C43" s="1"/>
      <c r="D43" s="39" t="s">
        <v>101</v>
      </c>
      <c r="E43" s="35">
        <v>40</v>
      </c>
      <c r="F43" s="33">
        <v>0.4</v>
      </c>
      <c r="G43" s="33">
        <v>0.05</v>
      </c>
      <c r="H43" s="34">
        <v>1.52</v>
      </c>
      <c r="I43" s="33">
        <v>8.1300000000000008</v>
      </c>
      <c r="J43" s="35" t="s">
        <v>32</v>
      </c>
      <c r="K43" s="27"/>
      <c r="L43" s="21"/>
      <c r="M43" s="21"/>
      <c r="N43" s="21"/>
      <c r="O43" s="21"/>
      <c r="P43" s="21"/>
      <c r="Q43" s="21"/>
      <c r="R43" s="21"/>
      <c r="S43" s="21"/>
    </row>
    <row r="44" spans="1:19" ht="40.5">
      <c r="A44" s="1"/>
      <c r="B44" s="1"/>
      <c r="C44" s="1"/>
      <c r="D44" s="31" t="s">
        <v>22</v>
      </c>
      <c r="E44" s="35">
        <v>200</v>
      </c>
      <c r="F44" s="33">
        <v>1.2</v>
      </c>
      <c r="G44" s="33">
        <v>0.4</v>
      </c>
      <c r="H44" s="34">
        <v>18</v>
      </c>
      <c r="I44" s="33">
        <v>78</v>
      </c>
      <c r="J44" s="36" t="s">
        <v>172</v>
      </c>
      <c r="K44" s="27"/>
      <c r="L44" s="21"/>
      <c r="M44" s="21"/>
      <c r="N44" s="21"/>
      <c r="O44" s="21"/>
      <c r="P44" s="21"/>
      <c r="Q44" s="21"/>
      <c r="R44" s="21"/>
      <c r="S44" s="21"/>
    </row>
    <row r="45" spans="1:19" ht="40.5">
      <c r="A45" s="1"/>
      <c r="B45" s="1"/>
      <c r="C45" s="1"/>
      <c r="D45" s="31" t="s">
        <v>34</v>
      </c>
      <c r="E45" s="35">
        <v>20</v>
      </c>
      <c r="F45" s="33">
        <v>1.7</v>
      </c>
      <c r="G45" s="33">
        <v>0.1</v>
      </c>
      <c r="H45" s="34">
        <v>10.8</v>
      </c>
      <c r="I45" s="33">
        <v>50.9</v>
      </c>
      <c r="J45" s="35" t="s">
        <v>161</v>
      </c>
      <c r="K45" s="27"/>
      <c r="L45" s="21"/>
      <c r="M45" s="21"/>
      <c r="N45" s="21"/>
      <c r="O45" s="21"/>
      <c r="P45" s="21"/>
      <c r="Q45" s="21"/>
      <c r="R45" s="21"/>
      <c r="S45" s="21"/>
    </row>
    <row r="46" spans="1:19" ht="20.25">
      <c r="A46" s="1"/>
      <c r="B46" s="1"/>
      <c r="C46" s="1"/>
      <c r="D46" s="35" t="s">
        <v>38</v>
      </c>
      <c r="E46" s="35">
        <f>SUM(E41:E45)</f>
        <v>500</v>
      </c>
      <c r="F46" s="33">
        <f>SUM(F41:F45)</f>
        <v>31.89</v>
      </c>
      <c r="G46" s="33">
        <f>SUM(G41:G45)</f>
        <v>10.580000000000002</v>
      </c>
      <c r="H46" s="34">
        <f>SUM(H41:H45)</f>
        <v>77.58</v>
      </c>
      <c r="I46" s="33">
        <f>SUM(I41:I45)</f>
        <v>530.6</v>
      </c>
      <c r="J46" s="35"/>
      <c r="K46" s="27"/>
      <c r="L46" s="22"/>
      <c r="M46" s="22"/>
      <c r="N46" s="22"/>
      <c r="O46" s="22"/>
      <c r="P46" s="22"/>
      <c r="Q46" s="22"/>
      <c r="R46" s="22"/>
      <c r="S46" s="22"/>
    </row>
    <row r="47" spans="1:19" ht="23.25">
      <c r="A47" s="1"/>
      <c r="B47" s="1"/>
      <c r="C47" s="1"/>
      <c r="D47" s="56"/>
      <c r="E47" s="28"/>
      <c r="F47" s="57"/>
      <c r="G47" s="57"/>
      <c r="H47" s="58"/>
      <c r="I47" s="57"/>
      <c r="J47" s="28"/>
      <c r="K47" s="27"/>
      <c r="L47" s="22"/>
      <c r="M47" s="22"/>
      <c r="N47" s="22"/>
      <c r="O47" s="22"/>
      <c r="P47" s="22"/>
      <c r="Q47" s="22"/>
      <c r="R47" s="22"/>
      <c r="S47" s="22"/>
    </row>
    <row r="48" spans="1:19" ht="23.25">
      <c r="A48" s="1"/>
      <c r="B48" s="1"/>
      <c r="C48" s="1"/>
      <c r="D48" s="59"/>
      <c r="E48" s="28"/>
      <c r="F48" s="57"/>
      <c r="G48" s="57"/>
      <c r="H48" s="58"/>
      <c r="I48" s="57"/>
      <c r="J48" s="28"/>
      <c r="K48" s="27"/>
      <c r="L48" s="21"/>
      <c r="M48" s="21"/>
      <c r="N48" s="21"/>
      <c r="O48" s="21"/>
      <c r="P48" s="21"/>
      <c r="Q48" s="21"/>
      <c r="R48" s="21"/>
      <c r="S48" s="21"/>
    </row>
    <row r="49" spans="1:19" ht="26.25">
      <c r="A49" s="1"/>
      <c r="B49" s="1"/>
      <c r="C49" s="1"/>
      <c r="D49" s="51" t="s">
        <v>39</v>
      </c>
      <c r="E49" s="28"/>
      <c r="F49" s="57"/>
      <c r="G49" s="57"/>
      <c r="H49" s="58"/>
      <c r="I49" s="57"/>
      <c r="J49" s="28"/>
      <c r="K49" s="27"/>
      <c r="L49" s="21"/>
      <c r="M49" s="21"/>
      <c r="N49" s="21"/>
      <c r="O49" s="21"/>
      <c r="P49" s="21"/>
      <c r="Q49" s="21"/>
      <c r="R49" s="21"/>
      <c r="S49" s="21"/>
    </row>
    <row r="50" spans="1:19" ht="20.25">
      <c r="A50" s="1"/>
      <c r="B50" s="1"/>
      <c r="C50" s="1"/>
      <c r="D50" s="31" t="s">
        <v>102</v>
      </c>
      <c r="E50" s="35">
        <v>200</v>
      </c>
      <c r="F50" s="33">
        <v>4.12</v>
      </c>
      <c r="G50" s="33">
        <v>4.82</v>
      </c>
      <c r="H50" s="34">
        <v>18.170000000000002</v>
      </c>
      <c r="I50" s="33">
        <v>132.54</v>
      </c>
      <c r="J50" s="35" t="s">
        <v>166</v>
      </c>
      <c r="K50" s="27"/>
      <c r="L50" s="21"/>
      <c r="M50" s="21"/>
      <c r="N50" s="21"/>
      <c r="O50" s="21"/>
      <c r="P50" s="21"/>
      <c r="Q50" s="21"/>
      <c r="R50" s="21"/>
      <c r="S50" s="21"/>
    </row>
    <row r="51" spans="1:19" ht="20.25">
      <c r="A51" s="1"/>
      <c r="B51" s="1"/>
      <c r="C51" s="1"/>
      <c r="D51" s="31" t="s">
        <v>103</v>
      </c>
      <c r="E51" s="35">
        <v>90</v>
      </c>
      <c r="F51" s="33">
        <v>8.91</v>
      </c>
      <c r="G51" s="33">
        <v>14</v>
      </c>
      <c r="H51" s="34">
        <v>5.0999999999999996</v>
      </c>
      <c r="I51" s="33">
        <v>182.04</v>
      </c>
      <c r="J51" s="35" t="s">
        <v>167</v>
      </c>
      <c r="K51" s="27"/>
      <c r="L51" s="21"/>
      <c r="M51" s="21"/>
      <c r="N51" s="21"/>
      <c r="O51" s="21"/>
      <c r="P51" s="21"/>
      <c r="Q51" s="21"/>
      <c r="R51" s="21"/>
      <c r="S51" s="21"/>
    </row>
    <row r="52" spans="1:19" ht="20.25">
      <c r="A52" s="1"/>
      <c r="B52" s="1"/>
      <c r="C52" s="1"/>
      <c r="D52" s="31" t="s">
        <v>41</v>
      </c>
      <c r="E52" s="35">
        <v>150</v>
      </c>
      <c r="F52" s="33">
        <v>10.17</v>
      </c>
      <c r="G52" s="33">
        <v>7.98</v>
      </c>
      <c r="H52" s="34">
        <v>26.62</v>
      </c>
      <c r="I52" s="33">
        <v>218.98</v>
      </c>
      <c r="J52" s="35" t="s">
        <v>42</v>
      </c>
      <c r="K52" s="27"/>
      <c r="L52" s="21"/>
      <c r="M52" s="21"/>
      <c r="N52" s="21"/>
      <c r="O52" s="21"/>
      <c r="P52" s="21"/>
      <c r="Q52" s="21"/>
      <c r="R52" s="21"/>
      <c r="S52" s="21"/>
    </row>
    <row r="53" spans="1:19" ht="20.25">
      <c r="A53" s="1"/>
      <c r="B53" s="1"/>
      <c r="C53" s="1"/>
      <c r="D53" s="31" t="s">
        <v>104</v>
      </c>
      <c r="E53" s="35">
        <v>60</v>
      </c>
      <c r="F53" s="33">
        <v>0.6</v>
      </c>
      <c r="G53" s="33">
        <v>0.1</v>
      </c>
      <c r="H53" s="34">
        <v>1.9</v>
      </c>
      <c r="I53" s="33">
        <v>10.65</v>
      </c>
      <c r="J53" s="35" t="s">
        <v>168</v>
      </c>
      <c r="K53" s="27"/>
      <c r="L53" s="21"/>
      <c r="M53" s="21"/>
      <c r="N53" s="21"/>
      <c r="O53" s="21"/>
      <c r="P53" s="21"/>
      <c r="Q53" s="21"/>
      <c r="R53" s="21"/>
      <c r="S53" s="21"/>
    </row>
    <row r="54" spans="1:19" ht="40.5">
      <c r="A54" s="1"/>
      <c r="B54" s="1"/>
      <c r="C54" s="1"/>
      <c r="D54" s="31" t="s">
        <v>105</v>
      </c>
      <c r="E54" s="35">
        <v>180</v>
      </c>
      <c r="F54" s="33">
        <v>0.54</v>
      </c>
      <c r="G54" s="33">
        <v>0</v>
      </c>
      <c r="H54" s="34">
        <v>29</v>
      </c>
      <c r="I54" s="33">
        <v>118</v>
      </c>
      <c r="J54" s="35" t="s">
        <v>169</v>
      </c>
      <c r="K54" s="27"/>
      <c r="L54" s="21"/>
      <c r="M54" s="21"/>
      <c r="N54" s="21"/>
      <c r="O54" s="21"/>
      <c r="P54" s="21"/>
      <c r="Q54" s="21"/>
      <c r="R54" s="21"/>
      <c r="S54" s="21"/>
    </row>
    <row r="55" spans="1:19" ht="20.25">
      <c r="A55" s="1"/>
      <c r="B55" s="1"/>
      <c r="C55" s="1"/>
      <c r="D55" s="31" t="s">
        <v>45</v>
      </c>
      <c r="E55" s="35">
        <v>20</v>
      </c>
      <c r="F55" s="33">
        <v>1.7</v>
      </c>
      <c r="G55" s="33">
        <v>0.1</v>
      </c>
      <c r="H55" s="34">
        <v>10.8</v>
      </c>
      <c r="I55" s="33">
        <v>50.9</v>
      </c>
      <c r="J55" s="35" t="s">
        <v>21</v>
      </c>
      <c r="K55" s="27"/>
      <c r="L55" s="21"/>
      <c r="M55" s="21"/>
      <c r="N55" s="21"/>
      <c r="O55" s="21"/>
      <c r="P55" s="21"/>
      <c r="Q55" s="21"/>
      <c r="R55" s="21"/>
      <c r="S55" s="21"/>
    </row>
    <row r="56" spans="1:19" ht="20.25">
      <c r="A56" s="1"/>
      <c r="B56" s="1"/>
      <c r="C56" s="1"/>
      <c r="D56" s="36" t="s">
        <v>46</v>
      </c>
      <c r="E56" s="35">
        <v>700</v>
      </c>
      <c r="F56" s="33">
        <f>SUM(F50:F55)</f>
        <v>26.040000000000003</v>
      </c>
      <c r="G56" s="33">
        <f>SUM(G50:G55)</f>
        <v>27.000000000000004</v>
      </c>
      <c r="H56" s="34">
        <f>SUM(H50:H55)</f>
        <v>91.589999999999989</v>
      </c>
      <c r="I56" s="33">
        <f>SUM(I50:I55)</f>
        <v>713.1099999999999</v>
      </c>
      <c r="J56" s="35"/>
      <c r="K56" s="27"/>
      <c r="L56" s="21"/>
      <c r="M56" s="21"/>
      <c r="N56" s="21"/>
      <c r="O56" s="21"/>
      <c r="P56" s="21"/>
      <c r="Q56" s="21"/>
      <c r="R56" s="21"/>
      <c r="S56" s="21"/>
    </row>
    <row r="57" spans="1:19" ht="23.25">
      <c r="A57" s="1"/>
      <c r="B57" s="1"/>
      <c r="C57" s="1"/>
      <c r="D57" s="36" t="s">
        <v>47</v>
      </c>
      <c r="E57" s="35">
        <f>E46+E56</f>
        <v>1200</v>
      </c>
      <c r="F57" s="33">
        <f>F46+F56</f>
        <v>57.930000000000007</v>
      </c>
      <c r="G57" s="33">
        <f>G46+G56</f>
        <v>37.580000000000005</v>
      </c>
      <c r="H57" s="34">
        <f>H46+H56</f>
        <v>169.17</v>
      </c>
      <c r="I57" s="33">
        <f>I46+I56</f>
        <v>1243.71</v>
      </c>
      <c r="J57" s="28"/>
      <c r="K57" s="27"/>
      <c r="L57" s="21"/>
      <c r="M57" s="21"/>
      <c r="N57" s="21"/>
      <c r="O57" s="21"/>
      <c r="P57" s="21"/>
      <c r="Q57" s="21"/>
      <c r="R57" s="21"/>
      <c r="S57" s="21"/>
    </row>
    <row r="58" spans="1:19" ht="20.25">
      <c r="A58" s="1"/>
      <c r="B58" s="1"/>
      <c r="C58" s="1"/>
      <c r="D58" s="60"/>
      <c r="E58" s="61"/>
      <c r="F58" s="62"/>
      <c r="G58" s="62"/>
      <c r="H58" s="62"/>
      <c r="I58" s="41"/>
      <c r="J58" s="62"/>
      <c r="K58" s="27"/>
      <c r="L58" s="22"/>
      <c r="M58" s="22"/>
      <c r="N58" s="22"/>
      <c r="O58" s="22"/>
      <c r="P58" s="22"/>
      <c r="Q58" s="22"/>
      <c r="R58" s="22"/>
      <c r="S58" s="22"/>
    </row>
    <row r="59" spans="1:19" ht="62.25">
      <c r="A59" s="1"/>
      <c r="B59" s="1"/>
      <c r="C59" s="1"/>
      <c r="D59" s="51" t="s">
        <v>106</v>
      </c>
      <c r="E59" s="75" t="s">
        <v>37</v>
      </c>
      <c r="F59" s="81"/>
      <c r="G59" s="81"/>
      <c r="H59" s="81"/>
      <c r="I59" s="81"/>
      <c r="J59" s="48" t="s">
        <v>11</v>
      </c>
      <c r="K59" s="54"/>
      <c r="L59" s="14"/>
      <c r="M59" s="14"/>
      <c r="N59" s="14"/>
      <c r="O59" s="14"/>
      <c r="P59" s="14"/>
      <c r="Q59" s="14"/>
      <c r="R59" s="14"/>
      <c r="S59" s="82"/>
    </row>
    <row r="60" spans="1:19" ht="61.5">
      <c r="A60" s="1"/>
      <c r="B60" s="1"/>
      <c r="C60" s="1"/>
      <c r="D60" s="28" t="s">
        <v>54</v>
      </c>
      <c r="E60" s="25" t="s">
        <v>13</v>
      </c>
      <c r="F60" s="25" t="s">
        <v>14</v>
      </c>
      <c r="G60" s="25" t="s">
        <v>15</v>
      </c>
      <c r="H60" s="26" t="s">
        <v>16</v>
      </c>
      <c r="I60" s="25" t="s">
        <v>17</v>
      </c>
      <c r="J60" s="48" t="s">
        <v>18</v>
      </c>
      <c r="K60" s="60"/>
      <c r="L60" s="49"/>
      <c r="M60" s="49"/>
      <c r="N60" s="49"/>
      <c r="O60" s="49"/>
      <c r="P60" s="49"/>
      <c r="Q60" s="49"/>
      <c r="R60" s="49"/>
      <c r="S60" s="49"/>
    </row>
    <row r="61" spans="1:19" ht="20.25">
      <c r="A61" s="1"/>
      <c r="B61" s="1"/>
      <c r="C61" s="1"/>
      <c r="D61" s="35" t="s">
        <v>55</v>
      </c>
      <c r="E61" s="39"/>
      <c r="F61" s="39"/>
      <c r="G61" s="39"/>
      <c r="H61" s="83"/>
      <c r="I61" s="39"/>
      <c r="J61" s="39"/>
      <c r="K61" s="44"/>
      <c r="L61" s="73"/>
      <c r="M61" s="73"/>
      <c r="N61" s="73"/>
      <c r="O61" s="73"/>
      <c r="P61" s="73"/>
      <c r="Q61" s="73"/>
      <c r="R61" s="73"/>
      <c r="S61" s="73"/>
    </row>
    <row r="62" spans="1:19" ht="20.25">
      <c r="A62" s="1"/>
      <c r="B62" s="1"/>
      <c r="C62" s="1"/>
      <c r="D62" s="31" t="s">
        <v>113</v>
      </c>
      <c r="E62" s="35">
        <v>150</v>
      </c>
      <c r="F62" s="33">
        <v>32</v>
      </c>
      <c r="G62" s="33">
        <v>12.04</v>
      </c>
      <c r="H62" s="34">
        <v>23.5</v>
      </c>
      <c r="I62" s="33">
        <v>330.36</v>
      </c>
      <c r="J62" s="35" t="s">
        <v>20</v>
      </c>
      <c r="K62" s="44"/>
      <c r="L62" s="73"/>
      <c r="M62" s="73"/>
      <c r="N62" s="73"/>
      <c r="O62" s="73"/>
      <c r="P62" s="73"/>
      <c r="Q62" s="73"/>
      <c r="R62" s="73"/>
      <c r="S62" s="73"/>
    </row>
    <row r="63" spans="1:19" ht="20.25">
      <c r="A63" s="1"/>
      <c r="B63" s="1"/>
      <c r="C63" s="1"/>
      <c r="D63" s="31" t="s">
        <v>114</v>
      </c>
      <c r="E63" s="35">
        <v>30</v>
      </c>
      <c r="F63" s="33">
        <v>0.75</v>
      </c>
      <c r="G63" s="33">
        <v>4.0999999999999996</v>
      </c>
      <c r="H63" s="34">
        <v>1.6</v>
      </c>
      <c r="I63" s="33">
        <v>46.45</v>
      </c>
      <c r="J63" s="35" t="s">
        <v>176</v>
      </c>
      <c r="K63" s="44"/>
      <c r="L63" s="73"/>
      <c r="M63" s="73"/>
      <c r="N63" s="73"/>
      <c r="O63" s="73"/>
      <c r="P63" s="73"/>
      <c r="Q63" s="73"/>
      <c r="R63" s="73"/>
      <c r="S63" s="73"/>
    </row>
    <row r="64" spans="1:19" ht="40.5">
      <c r="A64" s="1"/>
      <c r="B64" s="1"/>
      <c r="C64" s="1"/>
      <c r="D64" s="31" t="s">
        <v>115</v>
      </c>
      <c r="E64" s="35">
        <v>120</v>
      </c>
      <c r="F64" s="33">
        <v>1.42</v>
      </c>
      <c r="G64" s="33">
        <v>0.41</v>
      </c>
      <c r="H64" s="34">
        <v>17.100000000000001</v>
      </c>
      <c r="I64" s="33">
        <v>77.72</v>
      </c>
      <c r="J64" s="36" t="s">
        <v>177</v>
      </c>
      <c r="K64" s="27"/>
      <c r="L64" s="73"/>
      <c r="M64" s="73"/>
      <c r="N64" s="73"/>
      <c r="O64" s="73"/>
      <c r="P64" s="73"/>
      <c r="Q64" s="73"/>
      <c r="R64" s="73"/>
      <c r="S64" s="73"/>
    </row>
    <row r="65" spans="1:19" ht="40.5">
      <c r="A65" s="1"/>
      <c r="B65" s="1"/>
      <c r="C65" s="1"/>
      <c r="D65" s="31" t="s">
        <v>22</v>
      </c>
      <c r="E65" s="35">
        <v>200</v>
      </c>
      <c r="F65" s="33">
        <v>1.2</v>
      </c>
      <c r="G65" s="33">
        <v>0.4</v>
      </c>
      <c r="H65" s="34">
        <v>18</v>
      </c>
      <c r="I65" s="33">
        <v>78</v>
      </c>
      <c r="J65" s="36" t="s">
        <v>178</v>
      </c>
      <c r="K65" s="27"/>
      <c r="L65" s="73"/>
      <c r="M65" s="73"/>
      <c r="N65" s="73"/>
      <c r="O65" s="73"/>
      <c r="P65" s="73"/>
      <c r="Q65" s="73"/>
      <c r="R65" s="73"/>
      <c r="S65" s="73"/>
    </row>
    <row r="66" spans="1:19" ht="20.25">
      <c r="A66" s="1"/>
      <c r="B66" s="1"/>
      <c r="C66" s="1"/>
      <c r="D66" s="35" t="s">
        <v>58</v>
      </c>
      <c r="E66" s="35">
        <f>SUM(E62:E65)</f>
        <v>500</v>
      </c>
      <c r="F66" s="33">
        <f>SUM(F62:F65)</f>
        <v>35.370000000000005</v>
      </c>
      <c r="G66" s="33">
        <f>SUM(G62:G65)</f>
        <v>16.95</v>
      </c>
      <c r="H66" s="34">
        <f>SUM(H62:H65)</f>
        <v>60.2</v>
      </c>
      <c r="I66" s="33">
        <f>SUM(I62:I65)</f>
        <v>532.53</v>
      </c>
      <c r="J66" s="35"/>
      <c r="K66" s="44"/>
      <c r="L66" s="73"/>
      <c r="M66" s="73"/>
      <c r="N66" s="73"/>
      <c r="O66" s="73"/>
      <c r="P66" s="73"/>
      <c r="Q66" s="73"/>
      <c r="R66" s="73"/>
      <c r="S66" s="73"/>
    </row>
    <row r="67" spans="1:19" ht="20.25">
      <c r="A67" s="1"/>
      <c r="B67" s="1"/>
      <c r="C67" s="1"/>
      <c r="D67" s="39"/>
      <c r="E67" s="35"/>
      <c r="F67" s="35"/>
      <c r="G67" s="35"/>
      <c r="H67" s="84"/>
      <c r="I67" s="35"/>
      <c r="J67" s="35"/>
      <c r="K67" s="44"/>
      <c r="L67" s="73"/>
      <c r="M67" s="73"/>
      <c r="N67" s="73"/>
      <c r="O67" s="73"/>
      <c r="P67" s="73"/>
      <c r="Q67" s="73"/>
      <c r="R67" s="73"/>
      <c r="S67" s="73"/>
    </row>
    <row r="68" spans="1:19" ht="20.25">
      <c r="A68" s="1"/>
      <c r="B68" s="1"/>
      <c r="C68" s="1"/>
      <c r="D68" s="35" t="s">
        <v>39</v>
      </c>
      <c r="E68" s="35"/>
      <c r="F68" s="35"/>
      <c r="G68" s="35"/>
      <c r="H68" s="84"/>
      <c r="I68" s="35"/>
      <c r="J68" s="35"/>
      <c r="K68" s="44"/>
      <c r="L68" s="73"/>
      <c r="M68" s="73"/>
      <c r="N68" s="73"/>
      <c r="O68" s="73"/>
      <c r="P68" s="73"/>
      <c r="Q68" s="73"/>
      <c r="R68" s="73"/>
      <c r="S68" s="73"/>
    </row>
    <row r="69" spans="1:19" ht="20.25">
      <c r="A69" s="1"/>
      <c r="B69" s="1"/>
      <c r="C69" s="1"/>
      <c r="D69" s="31" t="s">
        <v>116</v>
      </c>
      <c r="E69" s="35">
        <v>200</v>
      </c>
      <c r="F69" s="33">
        <v>2</v>
      </c>
      <c r="G69" s="33">
        <v>7.6</v>
      </c>
      <c r="H69" s="34">
        <v>4.2</v>
      </c>
      <c r="I69" s="33">
        <v>76</v>
      </c>
      <c r="J69" s="35" t="s">
        <v>25</v>
      </c>
      <c r="K69" s="44"/>
      <c r="L69" s="73"/>
      <c r="M69" s="73"/>
      <c r="N69" s="73"/>
      <c r="O69" s="73"/>
      <c r="P69" s="73"/>
      <c r="Q69" s="73"/>
      <c r="R69" s="73"/>
      <c r="S69" s="73"/>
    </row>
    <row r="70" spans="1:19" ht="40.5">
      <c r="A70" s="1"/>
      <c r="B70" s="1"/>
      <c r="C70" s="1"/>
      <c r="D70" s="31" t="s">
        <v>117</v>
      </c>
      <c r="E70" s="35">
        <v>90</v>
      </c>
      <c r="F70" s="33">
        <v>16.22</v>
      </c>
      <c r="G70" s="33">
        <v>9.75</v>
      </c>
      <c r="H70" s="34">
        <v>19.27</v>
      </c>
      <c r="I70" s="33">
        <v>229.71</v>
      </c>
      <c r="J70" s="36" t="s">
        <v>179</v>
      </c>
      <c r="K70" s="44"/>
      <c r="L70" s="73"/>
      <c r="M70" s="73"/>
      <c r="N70" s="73"/>
      <c r="O70" s="73"/>
      <c r="P70" s="73"/>
      <c r="Q70" s="73"/>
      <c r="R70" s="73"/>
      <c r="S70" s="73"/>
    </row>
    <row r="71" spans="1:19" ht="20.25">
      <c r="A71" s="1"/>
      <c r="B71" s="1"/>
      <c r="C71" s="1"/>
      <c r="D71" s="39" t="s">
        <v>118</v>
      </c>
      <c r="E71" s="35">
        <v>150</v>
      </c>
      <c r="F71" s="33">
        <v>10.1</v>
      </c>
      <c r="G71" s="33">
        <v>8.19</v>
      </c>
      <c r="H71" s="34">
        <v>38.450000000000003</v>
      </c>
      <c r="I71" s="33">
        <v>267.91000000000003</v>
      </c>
      <c r="J71" s="36" t="s">
        <v>28</v>
      </c>
      <c r="K71" s="44"/>
      <c r="L71" s="73"/>
      <c r="M71" s="73"/>
      <c r="N71" s="73"/>
      <c r="O71" s="73"/>
      <c r="P71" s="73"/>
      <c r="Q71" s="73"/>
      <c r="R71" s="73"/>
      <c r="S71" s="73"/>
    </row>
    <row r="72" spans="1:19" ht="20.25">
      <c r="A72" s="1"/>
      <c r="B72" s="1"/>
      <c r="C72" s="1"/>
      <c r="D72" s="39" t="s">
        <v>119</v>
      </c>
      <c r="E72" s="35">
        <v>60</v>
      </c>
      <c r="F72" s="33">
        <v>0.6</v>
      </c>
      <c r="G72" s="33">
        <v>0.1</v>
      </c>
      <c r="H72" s="34">
        <v>1.9</v>
      </c>
      <c r="I72" s="33">
        <v>10.65</v>
      </c>
      <c r="J72" s="35" t="s">
        <v>180</v>
      </c>
      <c r="K72" s="44"/>
      <c r="L72" s="73"/>
      <c r="M72" s="73"/>
      <c r="N72" s="73"/>
      <c r="O72" s="73"/>
      <c r="P72" s="73"/>
      <c r="Q72" s="73"/>
      <c r="R72" s="73"/>
      <c r="S72" s="73"/>
    </row>
    <row r="73" spans="1:19" ht="40.5">
      <c r="A73" s="1"/>
      <c r="B73" s="1"/>
      <c r="C73" s="1"/>
      <c r="D73" s="31" t="s">
        <v>105</v>
      </c>
      <c r="E73" s="35">
        <v>180</v>
      </c>
      <c r="F73" s="33">
        <v>0.54</v>
      </c>
      <c r="G73" s="33">
        <v>0</v>
      </c>
      <c r="H73" s="34">
        <v>28.26</v>
      </c>
      <c r="I73" s="33">
        <v>115.2</v>
      </c>
      <c r="J73" s="35" t="s">
        <v>33</v>
      </c>
      <c r="K73" s="44"/>
      <c r="L73" s="73"/>
      <c r="M73" s="73"/>
      <c r="N73" s="73"/>
      <c r="O73" s="73"/>
      <c r="P73" s="73"/>
      <c r="Q73" s="73"/>
      <c r="R73" s="73"/>
      <c r="S73" s="73"/>
    </row>
    <row r="74" spans="1:19" ht="20.25">
      <c r="A74" s="1"/>
      <c r="B74" s="1"/>
      <c r="C74" s="1"/>
      <c r="D74" s="31" t="s">
        <v>45</v>
      </c>
      <c r="E74" s="35">
        <v>20</v>
      </c>
      <c r="F74" s="33">
        <v>1.7</v>
      </c>
      <c r="G74" s="33">
        <v>0.1</v>
      </c>
      <c r="H74" s="34">
        <v>10.8</v>
      </c>
      <c r="I74" s="33">
        <v>50.9</v>
      </c>
      <c r="J74" s="35" t="s">
        <v>21</v>
      </c>
      <c r="K74" s="44"/>
      <c r="L74" s="73"/>
      <c r="M74" s="73"/>
      <c r="N74" s="73"/>
      <c r="O74" s="73"/>
      <c r="P74" s="73"/>
      <c r="Q74" s="73"/>
      <c r="R74" s="73"/>
      <c r="S74" s="73"/>
    </row>
    <row r="75" spans="1:19" ht="20.25">
      <c r="A75" s="1"/>
      <c r="B75" s="1"/>
      <c r="C75" s="1"/>
      <c r="D75" s="36" t="s">
        <v>35</v>
      </c>
      <c r="E75" s="35">
        <f>SUM(E69:E74)</f>
        <v>700</v>
      </c>
      <c r="F75" s="33">
        <f>SUM(F69:F74)</f>
        <v>31.16</v>
      </c>
      <c r="G75" s="33">
        <f>SUM(G69:G74)</f>
        <v>25.740000000000002</v>
      </c>
      <c r="H75" s="34">
        <f>SUM(H69:H74)</f>
        <v>102.88</v>
      </c>
      <c r="I75" s="33">
        <f>SUM(I69:I74)</f>
        <v>750.37000000000012</v>
      </c>
      <c r="J75" s="36"/>
      <c r="K75" s="44"/>
      <c r="L75" s="73"/>
      <c r="M75" s="73"/>
      <c r="N75" s="73"/>
      <c r="O75" s="73"/>
      <c r="P75" s="73"/>
      <c r="Q75" s="73"/>
      <c r="R75" s="73"/>
      <c r="S75" s="73"/>
    </row>
    <row r="76" spans="1:19" ht="20.25">
      <c r="A76" s="1"/>
      <c r="B76" s="1"/>
      <c r="C76" s="1"/>
      <c r="D76" s="35" t="s">
        <v>36</v>
      </c>
      <c r="E76" s="35">
        <f>E66+E75</f>
        <v>1200</v>
      </c>
      <c r="F76" s="33">
        <f>F66+F75</f>
        <v>66.53</v>
      </c>
      <c r="G76" s="33">
        <f>G66+G75</f>
        <v>42.69</v>
      </c>
      <c r="H76" s="33">
        <f>H66+H75</f>
        <v>163.07999999999998</v>
      </c>
      <c r="I76" s="33">
        <f>I66+I75</f>
        <v>1282.9000000000001</v>
      </c>
      <c r="J76" s="35"/>
      <c r="K76" s="44"/>
      <c r="L76" s="73"/>
      <c r="M76" s="73"/>
      <c r="N76" s="73"/>
      <c r="O76" s="73"/>
      <c r="P76" s="73"/>
      <c r="Q76" s="73"/>
      <c r="R76" s="73"/>
      <c r="S76" s="73"/>
    </row>
    <row r="77" spans="1:19" ht="15.75">
      <c r="A77" s="1"/>
      <c r="B77" s="1"/>
      <c r="C77" s="1"/>
      <c r="D77" s="85"/>
      <c r="E77" s="76"/>
      <c r="F77" s="76"/>
      <c r="G77" s="76"/>
      <c r="H77" s="76"/>
      <c r="I77" s="76"/>
      <c r="J77" s="76"/>
      <c r="K77" s="41"/>
      <c r="L77" s="49"/>
      <c r="M77" s="49"/>
      <c r="N77" s="49"/>
      <c r="O77" s="49"/>
      <c r="P77" s="49"/>
      <c r="Q77" s="49"/>
      <c r="R77" s="49"/>
      <c r="S77" s="49"/>
    </row>
    <row r="78" spans="1:19" ht="18">
      <c r="A78" s="1"/>
      <c r="B78" s="1"/>
      <c r="C78" s="1"/>
      <c r="D78" s="86"/>
      <c r="E78" s="41"/>
      <c r="F78" s="41"/>
      <c r="G78" s="41"/>
      <c r="H78" s="41"/>
      <c r="I78" s="41"/>
      <c r="J78" s="41"/>
      <c r="K78" s="87"/>
      <c r="L78" s="49"/>
      <c r="M78" s="49"/>
      <c r="N78" s="49"/>
      <c r="O78" s="49"/>
      <c r="P78" s="49"/>
      <c r="Q78" s="49"/>
      <c r="R78" s="49"/>
      <c r="S78" s="49"/>
    </row>
    <row r="79" spans="1:19" ht="30">
      <c r="A79" s="1"/>
      <c r="B79" s="1"/>
      <c r="C79" s="1"/>
      <c r="D79" s="12"/>
      <c r="E79" s="63"/>
      <c r="F79" s="64"/>
      <c r="G79" s="62"/>
      <c r="H79" s="62"/>
      <c r="I79" s="41"/>
      <c r="J79" s="65" t="s">
        <v>48</v>
      </c>
      <c r="K79" s="66"/>
      <c r="L79" s="23"/>
      <c r="M79" s="23"/>
      <c r="N79" s="23"/>
      <c r="O79" s="23"/>
      <c r="P79" s="23"/>
      <c r="Q79" s="23"/>
      <c r="R79" s="23"/>
      <c r="S79" s="23"/>
    </row>
    <row r="80" spans="1:19" ht="23.25">
      <c r="A80" s="1"/>
      <c r="B80" s="1"/>
      <c r="C80" s="1"/>
      <c r="D80" s="67"/>
      <c r="E80" s="63"/>
      <c r="F80" s="68"/>
      <c r="G80" s="62"/>
      <c r="H80" s="62"/>
      <c r="I80" s="41"/>
      <c r="J80" s="65"/>
      <c r="K80" s="69"/>
      <c r="L80" s="23"/>
      <c r="M80" s="23"/>
      <c r="N80" s="23"/>
      <c r="O80" s="23"/>
      <c r="P80" s="23"/>
      <c r="Q80" s="23"/>
      <c r="R80" s="23"/>
      <c r="S80" s="23"/>
    </row>
    <row r="81" spans="1:19" ht="62.25">
      <c r="D81" s="51" t="s">
        <v>112</v>
      </c>
      <c r="E81" s="17" t="s">
        <v>49</v>
      </c>
      <c r="F81" s="18"/>
      <c r="G81" s="18"/>
      <c r="H81" s="18"/>
      <c r="I81" s="18"/>
      <c r="J81" s="48" t="s">
        <v>11</v>
      </c>
      <c r="K81" s="69"/>
      <c r="L81" s="23"/>
      <c r="M81" s="23"/>
      <c r="N81" s="23"/>
      <c r="O81" s="23"/>
      <c r="P81" s="23"/>
      <c r="Q81" s="23"/>
      <c r="R81" s="23"/>
      <c r="S81" s="23"/>
    </row>
    <row r="82" spans="1:19" ht="61.5">
      <c r="A82" s="1"/>
      <c r="B82" s="1"/>
      <c r="C82" s="1"/>
      <c r="D82" s="70" t="s">
        <v>12</v>
      </c>
      <c r="E82" s="25" t="s">
        <v>13</v>
      </c>
      <c r="F82" s="25" t="s">
        <v>14</v>
      </c>
      <c r="G82" s="25" t="s">
        <v>15</v>
      </c>
      <c r="H82" s="26" t="s">
        <v>16</v>
      </c>
      <c r="I82" s="25" t="s">
        <v>17</v>
      </c>
      <c r="J82" s="48" t="s">
        <v>18</v>
      </c>
      <c r="K82" s="41"/>
      <c r="L82" s="49"/>
      <c r="M82" s="49"/>
      <c r="N82" s="49"/>
      <c r="O82" s="49"/>
      <c r="P82" s="49"/>
      <c r="Q82" s="49"/>
      <c r="R82" s="49"/>
      <c r="S82" s="49"/>
    </row>
    <row r="83" spans="1:19" ht="23.25">
      <c r="A83" s="1"/>
      <c r="B83" s="1"/>
      <c r="C83" s="1"/>
      <c r="D83" s="28" t="s">
        <v>50</v>
      </c>
      <c r="E83" s="16"/>
      <c r="F83" s="16"/>
      <c r="G83" s="16"/>
      <c r="H83" s="71"/>
      <c r="I83" s="16"/>
      <c r="J83" s="16"/>
      <c r="K83" s="41"/>
      <c r="L83" s="49"/>
      <c r="M83" s="49"/>
      <c r="N83" s="49"/>
      <c r="O83" s="49"/>
      <c r="P83" s="49"/>
      <c r="Q83" s="49"/>
      <c r="R83" s="49"/>
      <c r="S83" s="49"/>
    </row>
    <row r="84" spans="1:19" ht="20.25">
      <c r="A84" s="1"/>
      <c r="B84" s="1"/>
      <c r="C84" s="1"/>
      <c r="D84" s="31" t="s">
        <v>56</v>
      </c>
      <c r="E84" s="36">
        <v>130</v>
      </c>
      <c r="F84" s="33">
        <v>12.6</v>
      </c>
      <c r="G84" s="33">
        <v>18</v>
      </c>
      <c r="H84" s="34">
        <v>3.2</v>
      </c>
      <c r="I84" s="33">
        <v>225.2</v>
      </c>
      <c r="J84" s="36" t="s">
        <v>170</v>
      </c>
      <c r="K84" s="44"/>
      <c r="L84" s="13"/>
      <c r="M84" s="13"/>
      <c r="N84" s="13"/>
      <c r="O84" s="13"/>
      <c r="P84" s="13"/>
      <c r="Q84" s="13"/>
      <c r="R84" s="13"/>
      <c r="S84" s="72"/>
    </row>
    <row r="85" spans="1:19" ht="20.25">
      <c r="A85" s="1"/>
      <c r="B85" s="1"/>
      <c r="C85" s="1"/>
      <c r="D85" s="31" t="s">
        <v>107</v>
      </c>
      <c r="E85" s="36">
        <v>25</v>
      </c>
      <c r="F85" s="33">
        <v>0.28999999999999998</v>
      </c>
      <c r="G85" s="33">
        <v>0.04</v>
      </c>
      <c r="H85" s="34">
        <v>0.95</v>
      </c>
      <c r="I85" s="33">
        <v>5.33</v>
      </c>
      <c r="J85" s="36" t="s">
        <v>171</v>
      </c>
      <c r="K85" s="44"/>
      <c r="L85" s="13"/>
      <c r="M85" s="13"/>
      <c r="N85" s="13"/>
      <c r="O85" s="13"/>
      <c r="P85" s="13"/>
      <c r="Q85" s="13"/>
      <c r="R85" s="13"/>
      <c r="S85" s="72"/>
    </row>
    <row r="86" spans="1:19" ht="40.5">
      <c r="A86" s="1"/>
      <c r="B86" s="1"/>
      <c r="C86" s="1"/>
      <c r="D86" s="31" t="s">
        <v>22</v>
      </c>
      <c r="E86" s="35">
        <v>200</v>
      </c>
      <c r="F86" s="33">
        <v>1.2</v>
      </c>
      <c r="G86" s="33">
        <v>0.4</v>
      </c>
      <c r="H86" s="34">
        <v>18</v>
      </c>
      <c r="I86" s="33">
        <v>78</v>
      </c>
      <c r="J86" s="36" t="s">
        <v>172</v>
      </c>
      <c r="K86" s="54"/>
      <c r="L86" s="14"/>
      <c r="M86" s="14"/>
      <c r="N86" s="14"/>
      <c r="O86" s="14"/>
      <c r="P86" s="14"/>
      <c r="Q86" s="14"/>
      <c r="R86" s="14"/>
      <c r="S86" s="14"/>
    </row>
    <row r="87" spans="1:19" ht="20.25">
      <c r="A87" s="1"/>
      <c r="B87" s="1"/>
      <c r="C87" s="1"/>
      <c r="D87" s="115" t="s">
        <v>108</v>
      </c>
      <c r="E87" s="35">
        <v>125</v>
      </c>
      <c r="F87" s="33">
        <v>3.35</v>
      </c>
      <c r="G87" s="33">
        <v>3.38</v>
      </c>
      <c r="H87" s="34">
        <v>20.25</v>
      </c>
      <c r="I87" s="33">
        <v>124.82</v>
      </c>
      <c r="J87" s="36" t="s">
        <v>21</v>
      </c>
      <c r="K87" s="54"/>
      <c r="L87" s="14"/>
      <c r="M87" s="14"/>
      <c r="N87" s="14"/>
      <c r="O87" s="14"/>
      <c r="P87" s="14"/>
      <c r="Q87" s="14"/>
      <c r="R87" s="14"/>
      <c r="S87" s="14"/>
    </row>
    <row r="88" spans="1:19" ht="40.5">
      <c r="A88" s="1"/>
      <c r="B88" s="1"/>
      <c r="C88" s="1"/>
      <c r="D88" s="115" t="s">
        <v>109</v>
      </c>
      <c r="E88" s="35">
        <v>20</v>
      </c>
      <c r="F88" s="33">
        <v>1.7</v>
      </c>
      <c r="G88" s="33">
        <v>0.1</v>
      </c>
      <c r="H88" s="34">
        <v>10.8</v>
      </c>
      <c r="I88" s="33">
        <v>50.9</v>
      </c>
      <c r="J88" s="36" t="s">
        <v>21</v>
      </c>
      <c r="K88" s="40"/>
      <c r="L88" s="49"/>
      <c r="M88" s="49"/>
      <c r="N88" s="49"/>
      <c r="O88" s="49"/>
      <c r="P88" s="49"/>
      <c r="Q88" s="49"/>
      <c r="R88" s="49"/>
      <c r="S88" s="49"/>
    </row>
    <row r="89" spans="1:19" ht="20.25">
      <c r="A89" s="1"/>
      <c r="B89" s="1"/>
      <c r="C89" s="1"/>
      <c r="D89" s="35" t="s">
        <v>51</v>
      </c>
      <c r="E89" s="35">
        <v>500</v>
      </c>
      <c r="F89" s="33">
        <f>SUM(F84:F88)</f>
        <v>19.139999999999997</v>
      </c>
      <c r="G89" s="33">
        <f>SUM(G84:G88)</f>
        <v>21.919999999999998</v>
      </c>
      <c r="H89" s="34">
        <f>SUM(H84:H88)</f>
        <v>53.2</v>
      </c>
      <c r="I89" s="33">
        <f>SUM(I84:I88)</f>
        <v>484.24999999999994</v>
      </c>
      <c r="J89" s="35"/>
      <c r="K89" s="44"/>
      <c r="L89" s="73"/>
      <c r="M89" s="73"/>
      <c r="N89" s="73"/>
      <c r="O89" s="73"/>
      <c r="P89" s="73"/>
      <c r="Q89" s="73"/>
      <c r="R89" s="73"/>
      <c r="S89" s="73"/>
    </row>
    <row r="90" spans="1:19" ht="20.25">
      <c r="A90" s="1"/>
      <c r="B90" s="1"/>
      <c r="C90" s="1"/>
      <c r="D90" s="31"/>
      <c r="E90" s="35"/>
      <c r="F90" s="33"/>
      <c r="G90" s="33"/>
      <c r="H90" s="34"/>
      <c r="I90" s="33"/>
      <c r="J90" s="35"/>
      <c r="K90" s="44"/>
      <c r="L90" s="73"/>
      <c r="M90" s="73"/>
      <c r="N90" s="73"/>
      <c r="O90" s="73"/>
      <c r="P90" s="73"/>
      <c r="Q90" s="73"/>
      <c r="R90" s="73"/>
      <c r="S90" s="73"/>
    </row>
    <row r="91" spans="1:19" ht="20.25">
      <c r="A91" s="1"/>
      <c r="B91" s="1"/>
      <c r="C91" s="1"/>
      <c r="D91" s="31"/>
      <c r="E91" s="35"/>
      <c r="F91" s="33"/>
      <c r="G91" s="33"/>
      <c r="H91" s="34"/>
      <c r="I91" s="33"/>
      <c r="J91" s="35"/>
      <c r="K91" s="44"/>
      <c r="L91" s="73"/>
      <c r="M91" s="73"/>
      <c r="N91" s="73"/>
      <c r="O91" s="73"/>
      <c r="P91" s="73"/>
      <c r="Q91" s="73"/>
      <c r="R91" s="73"/>
      <c r="S91" s="73"/>
    </row>
    <row r="92" spans="1:19" ht="20.25">
      <c r="A92" s="1"/>
      <c r="B92" s="1"/>
      <c r="C92" s="1"/>
      <c r="D92" s="35" t="s">
        <v>39</v>
      </c>
      <c r="E92" s="35"/>
      <c r="F92" s="33"/>
      <c r="G92" s="33"/>
      <c r="H92" s="34"/>
      <c r="I92" s="33"/>
      <c r="J92" s="35"/>
      <c r="K92" s="44"/>
      <c r="L92" s="73"/>
      <c r="M92" s="73"/>
      <c r="N92" s="73"/>
      <c r="O92" s="73"/>
      <c r="P92" s="73"/>
      <c r="Q92" s="73"/>
      <c r="R92" s="73"/>
      <c r="S92" s="73"/>
    </row>
    <row r="93" spans="1:19" ht="20.25">
      <c r="A93" s="1"/>
      <c r="B93" s="1"/>
      <c r="C93" s="1"/>
      <c r="D93" s="31" t="s">
        <v>110</v>
      </c>
      <c r="E93" s="35">
        <v>200</v>
      </c>
      <c r="F93" s="33">
        <v>8.3699999999999992</v>
      </c>
      <c r="G93" s="33">
        <v>2.16</v>
      </c>
      <c r="H93" s="34">
        <v>23.97</v>
      </c>
      <c r="I93" s="33">
        <v>148.81</v>
      </c>
      <c r="J93" s="35" t="s">
        <v>173</v>
      </c>
      <c r="K93" s="44"/>
      <c r="L93" s="73"/>
      <c r="M93" s="73"/>
      <c r="N93" s="73"/>
      <c r="O93" s="73"/>
      <c r="P93" s="73"/>
      <c r="Q93" s="73"/>
      <c r="R93" s="73"/>
      <c r="S93" s="73"/>
    </row>
    <row r="94" spans="1:19" ht="20.25">
      <c r="A94" s="1"/>
      <c r="B94" s="1"/>
      <c r="C94" s="1"/>
      <c r="D94" s="31" t="s">
        <v>111</v>
      </c>
      <c r="E94" s="35">
        <v>90</v>
      </c>
      <c r="F94" s="33">
        <v>8.9499999999999993</v>
      </c>
      <c r="G94" s="33">
        <v>11.7</v>
      </c>
      <c r="H94" s="34">
        <v>8.91</v>
      </c>
      <c r="I94" s="33">
        <v>176.74</v>
      </c>
      <c r="J94" s="35" t="s">
        <v>174</v>
      </c>
      <c r="K94" s="44"/>
      <c r="L94" s="73"/>
      <c r="M94" s="73"/>
      <c r="N94" s="73"/>
      <c r="O94" s="73"/>
      <c r="P94" s="73"/>
      <c r="Q94" s="73"/>
      <c r="R94" s="73"/>
      <c r="S94" s="73"/>
    </row>
    <row r="95" spans="1:19" ht="20.25">
      <c r="A95" s="1"/>
      <c r="B95" s="1"/>
      <c r="C95" s="1"/>
      <c r="D95" s="31" t="s">
        <v>59</v>
      </c>
      <c r="E95" s="35">
        <v>150</v>
      </c>
      <c r="F95" s="33">
        <v>3.75</v>
      </c>
      <c r="G95" s="33">
        <v>6.15</v>
      </c>
      <c r="H95" s="34">
        <v>38.549999999999997</v>
      </c>
      <c r="I95" s="33">
        <v>228</v>
      </c>
      <c r="J95" s="35" t="s">
        <v>175</v>
      </c>
      <c r="K95" s="44"/>
      <c r="L95" s="73"/>
      <c r="M95" s="73"/>
      <c r="N95" s="73"/>
      <c r="O95" s="73"/>
      <c r="P95" s="73"/>
      <c r="Q95" s="73"/>
      <c r="R95" s="73"/>
      <c r="S95" s="73"/>
    </row>
    <row r="96" spans="1:19" ht="20.25">
      <c r="A96" s="1"/>
      <c r="B96" s="1"/>
      <c r="C96" s="1"/>
      <c r="D96" s="39" t="s">
        <v>31</v>
      </c>
      <c r="E96" s="35">
        <v>60</v>
      </c>
      <c r="F96" s="33">
        <v>0.5</v>
      </c>
      <c r="G96" s="33">
        <v>0.1</v>
      </c>
      <c r="H96" s="34">
        <v>1.5</v>
      </c>
      <c r="I96" s="33">
        <v>8.5</v>
      </c>
      <c r="J96" s="35" t="s">
        <v>32</v>
      </c>
      <c r="K96" s="44"/>
      <c r="L96" s="73"/>
      <c r="M96" s="73"/>
      <c r="N96" s="73"/>
      <c r="O96" s="73"/>
      <c r="P96" s="73"/>
      <c r="Q96" s="73"/>
      <c r="R96" s="73"/>
      <c r="S96" s="73"/>
    </row>
    <row r="97" spans="1:19" ht="40.5">
      <c r="A97" s="1"/>
      <c r="B97" s="1"/>
      <c r="C97" s="1"/>
      <c r="D97" s="31" t="s">
        <v>120</v>
      </c>
      <c r="E97" s="35">
        <v>180</v>
      </c>
      <c r="F97" s="33">
        <v>0.54</v>
      </c>
      <c r="G97" s="33">
        <v>0</v>
      </c>
      <c r="H97" s="34">
        <v>32</v>
      </c>
      <c r="I97" s="33">
        <v>130.16</v>
      </c>
      <c r="J97" s="35" t="s">
        <v>44</v>
      </c>
      <c r="K97" s="44"/>
      <c r="L97" s="73"/>
      <c r="M97" s="73"/>
      <c r="N97" s="73"/>
      <c r="O97" s="73"/>
      <c r="P97" s="73"/>
      <c r="Q97" s="73"/>
      <c r="R97" s="73"/>
      <c r="S97" s="73"/>
    </row>
    <row r="98" spans="1:19" ht="20.25">
      <c r="A98" s="1"/>
      <c r="B98" s="1"/>
      <c r="C98" s="1"/>
      <c r="D98" s="31" t="s">
        <v>45</v>
      </c>
      <c r="E98" s="35">
        <v>20</v>
      </c>
      <c r="F98" s="33">
        <v>1.7</v>
      </c>
      <c r="G98" s="33">
        <v>0.1</v>
      </c>
      <c r="H98" s="34">
        <v>10.8</v>
      </c>
      <c r="I98" s="33">
        <v>50.9</v>
      </c>
      <c r="J98" s="35" t="s">
        <v>21</v>
      </c>
      <c r="K98" s="44"/>
      <c r="L98" s="73"/>
      <c r="M98" s="73"/>
      <c r="N98" s="73"/>
      <c r="O98" s="73"/>
      <c r="P98" s="73"/>
      <c r="Q98" s="73"/>
      <c r="R98" s="73"/>
      <c r="S98" s="73"/>
    </row>
    <row r="99" spans="1:19" ht="20.25">
      <c r="A99" s="1"/>
      <c r="B99" s="1"/>
      <c r="C99" s="1"/>
      <c r="D99" s="36" t="s">
        <v>46</v>
      </c>
      <c r="E99" s="35">
        <f>SUM(E93:E98)</f>
        <v>700</v>
      </c>
      <c r="F99" s="33">
        <f>SUM(F93:F98)</f>
        <v>23.81</v>
      </c>
      <c r="G99" s="33">
        <f>SUM(G93:G98)</f>
        <v>20.21</v>
      </c>
      <c r="H99" s="34">
        <f>SUM(H93:H98)</f>
        <v>115.72999999999999</v>
      </c>
      <c r="I99" s="33">
        <f>SUM(I93:I98)</f>
        <v>743.1099999999999</v>
      </c>
      <c r="J99" s="35"/>
      <c r="K99" s="44"/>
      <c r="L99" s="73"/>
      <c r="M99" s="73"/>
      <c r="N99" s="73"/>
      <c r="O99" s="73"/>
      <c r="P99" s="73"/>
      <c r="Q99" s="73"/>
      <c r="R99" s="73"/>
      <c r="S99" s="73"/>
    </row>
    <row r="100" spans="1:19" ht="20.25">
      <c r="A100" s="1"/>
      <c r="B100" s="1"/>
      <c r="C100" s="1"/>
      <c r="D100" s="36" t="s">
        <v>47</v>
      </c>
      <c r="E100" s="35">
        <f>E99+E89</f>
        <v>1200</v>
      </c>
      <c r="F100" s="33">
        <f>F99+F89</f>
        <v>42.949999999999996</v>
      </c>
      <c r="G100" s="33">
        <f>G99+G89</f>
        <v>42.129999999999995</v>
      </c>
      <c r="H100" s="34">
        <f>H99+H89</f>
        <v>168.93</v>
      </c>
      <c r="I100" s="33">
        <f>I99+I89</f>
        <v>1227.3599999999999</v>
      </c>
      <c r="J100" s="35"/>
      <c r="K100" s="44"/>
      <c r="L100" s="73"/>
      <c r="M100" s="73"/>
      <c r="N100" s="73"/>
      <c r="O100" s="73"/>
      <c r="P100" s="73"/>
      <c r="Q100" s="73"/>
      <c r="R100" s="73"/>
      <c r="S100" s="73"/>
    </row>
    <row r="101" spans="1:19" ht="18">
      <c r="A101" s="1"/>
      <c r="B101" s="1"/>
      <c r="C101" s="1"/>
      <c r="D101" s="74"/>
      <c r="E101" s="17"/>
      <c r="F101" s="37"/>
      <c r="G101" s="37"/>
      <c r="H101" s="38"/>
      <c r="I101" s="37"/>
      <c r="J101" s="75"/>
      <c r="K101" s="44"/>
      <c r="L101" s="13"/>
      <c r="M101" s="13"/>
      <c r="N101" s="13"/>
      <c r="O101" s="13"/>
      <c r="P101" s="13"/>
      <c r="Q101" s="13"/>
      <c r="R101" s="13"/>
      <c r="S101" s="13"/>
    </row>
    <row r="102" spans="1:19" ht="18">
      <c r="A102" s="1"/>
      <c r="B102" s="1"/>
      <c r="C102" s="1"/>
      <c r="D102" s="74"/>
      <c r="E102" s="17"/>
      <c r="F102" s="17"/>
      <c r="G102" s="17"/>
      <c r="H102" s="29"/>
      <c r="I102" s="17"/>
      <c r="J102" s="76"/>
      <c r="K102" s="44"/>
      <c r="L102" s="49"/>
      <c r="M102" s="49"/>
      <c r="N102" s="49"/>
      <c r="O102" s="49"/>
      <c r="P102" s="49"/>
      <c r="Q102" s="49"/>
      <c r="R102" s="49"/>
      <c r="S102" s="49"/>
    </row>
    <row r="103" spans="1:19" ht="18">
      <c r="A103" s="1"/>
      <c r="B103" s="1"/>
      <c r="C103" s="1"/>
      <c r="D103" s="77"/>
      <c r="E103" s="78"/>
      <c r="F103" s="78"/>
      <c r="G103" s="78"/>
      <c r="H103" s="79"/>
      <c r="I103" s="78"/>
      <c r="J103" s="80"/>
      <c r="K103" s="41"/>
      <c r="L103" s="49"/>
      <c r="M103" s="49"/>
      <c r="N103" s="49"/>
      <c r="O103" s="49"/>
      <c r="P103" s="49"/>
      <c r="Q103" s="49"/>
      <c r="R103" s="49"/>
      <c r="S103" s="49"/>
    </row>
    <row r="104" spans="1:19" ht="15.75">
      <c r="A104" s="1"/>
      <c r="B104" s="1"/>
      <c r="C104" s="1"/>
      <c r="D104" s="40"/>
      <c r="E104" s="41"/>
      <c r="F104" s="41"/>
      <c r="G104" s="41"/>
      <c r="H104" s="41"/>
      <c r="I104" s="41"/>
      <c r="J104" s="41"/>
      <c r="K104" s="41"/>
      <c r="L104" s="49"/>
      <c r="M104" s="49"/>
      <c r="N104" s="49"/>
      <c r="O104" s="49"/>
      <c r="P104" s="49"/>
      <c r="Q104" s="49"/>
      <c r="R104" s="49"/>
      <c r="S104" s="49"/>
    </row>
    <row r="105" spans="1:19" ht="23.25">
      <c r="A105" s="1"/>
      <c r="B105" s="1"/>
      <c r="C105" s="1"/>
      <c r="D105" s="40"/>
      <c r="E105" s="88"/>
      <c r="F105" s="65"/>
      <c r="G105" s="89"/>
      <c r="H105" s="67"/>
      <c r="I105" s="87"/>
      <c r="J105" s="8"/>
      <c r="K105" s="44"/>
      <c r="L105" s="13"/>
      <c r="M105" s="13"/>
      <c r="N105" s="13"/>
      <c r="O105" s="13"/>
      <c r="P105" s="13"/>
      <c r="Q105" s="13"/>
      <c r="R105" s="13"/>
      <c r="S105" s="72"/>
    </row>
    <row r="106" spans="1:19" ht="18">
      <c r="A106" s="1"/>
      <c r="B106" s="1"/>
      <c r="C106" s="1"/>
      <c r="D106" s="67"/>
      <c r="E106" s="67"/>
      <c r="F106" s="68"/>
      <c r="G106" s="8"/>
      <c r="H106" s="8"/>
      <c r="I106" s="87"/>
      <c r="J106" s="8"/>
      <c r="K106" s="90"/>
      <c r="L106" s="14"/>
      <c r="M106" s="14"/>
      <c r="N106" s="14"/>
      <c r="O106" s="14"/>
      <c r="P106" s="14"/>
      <c r="Q106" s="14"/>
      <c r="R106" s="14"/>
      <c r="S106" s="91"/>
    </row>
    <row r="107" spans="1:19" ht="65.25">
      <c r="A107" s="1"/>
      <c r="B107" s="1"/>
      <c r="C107" s="1"/>
      <c r="D107" s="46" t="s">
        <v>121</v>
      </c>
      <c r="E107" s="17" t="s">
        <v>60</v>
      </c>
      <c r="F107" s="18"/>
      <c r="G107" s="18"/>
      <c r="H107" s="18"/>
      <c r="I107" s="18"/>
      <c r="J107" s="20" t="s">
        <v>11</v>
      </c>
      <c r="K107" s="40"/>
      <c r="L107" s="49"/>
      <c r="M107" s="49"/>
      <c r="N107" s="49"/>
      <c r="O107" s="49"/>
      <c r="P107" s="49"/>
      <c r="Q107" s="49"/>
      <c r="R107" s="49"/>
      <c r="S107" s="49"/>
    </row>
    <row r="108" spans="1:19" ht="79.5">
      <c r="A108" s="1"/>
      <c r="B108" s="1"/>
      <c r="C108" s="1"/>
      <c r="D108" s="50" t="s">
        <v>61</v>
      </c>
      <c r="E108" s="92" t="s">
        <v>13</v>
      </c>
      <c r="F108" s="92" t="s">
        <v>14</v>
      </c>
      <c r="G108" s="92" t="s">
        <v>15</v>
      </c>
      <c r="H108" s="93" t="s">
        <v>16</v>
      </c>
      <c r="I108" s="92" t="s">
        <v>17</v>
      </c>
      <c r="J108" s="20" t="s">
        <v>18</v>
      </c>
      <c r="K108" s="40"/>
      <c r="L108" s="49"/>
      <c r="M108" s="49"/>
      <c r="N108" s="49"/>
      <c r="O108" s="49"/>
      <c r="P108" s="49"/>
      <c r="Q108" s="49"/>
      <c r="R108" s="49"/>
      <c r="S108" s="49"/>
    </row>
    <row r="109" spans="1:19" ht="20.25">
      <c r="A109" s="1"/>
      <c r="B109" s="1"/>
      <c r="C109" s="1"/>
      <c r="D109" s="35" t="s">
        <v>62</v>
      </c>
      <c r="E109" s="39"/>
      <c r="F109" s="39"/>
      <c r="G109" s="39"/>
      <c r="H109" s="83"/>
      <c r="I109" s="39"/>
      <c r="J109" s="39"/>
      <c r="K109" s="44"/>
      <c r="L109" s="73"/>
      <c r="M109" s="73"/>
      <c r="N109" s="73"/>
      <c r="O109" s="73"/>
      <c r="P109" s="73"/>
      <c r="Q109" s="73"/>
      <c r="R109" s="73"/>
      <c r="S109" s="73"/>
    </row>
    <row r="110" spans="1:19" ht="20.25">
      <c r="A110" s="1"/>
      <c r="B110" s="1"/>
      <c r="C110" s="1"/>
      <c r="D110" s="53" t="s">
        <v>63</v>
      </c>
      <c r="E110" s="35">
        <v>90</v>
      </c>
      <c r="F110" s="35">
        <v>8.7799999999999994</v>
      </c>
      <c r="G110" s="33">
        <v>9.67</v>
      </c>
      <c r="H110" s="34">
        <v>6.44</v>
      </c>
      <c r="I110" s="33">
        <v>147.91</v>
      </c>
      <c r="J110" s="35" t="s">
        <v>181</v>
      </c>
      <c r="K110" s="44"/>
      <c r="L110" s="94"/>
      <c r="M110" s="94"/>
      <c r="N110" s="94"/>
      <c r="O110" s="94"/>
      <c r="P110" s="94"/>
      <c r="Q110" s="94"/>
      <c r="R110" s="94"/>
      <c r="S110" s="73"/>
    </row>
    <row r="111" spans="1:19" ht="20.25">
      <c r="A111" s="1"/>
      <c r="B111" s="1"/>
      <c r="C111" s="1"/>
      <c r="D111" s="53" t="s">
        <v>64</v>
      </c>
      <c r="E111" s="35">
        <v>150</v>
      </c>
      <c r="F111" s="33">
        <v>6.6</v>
      </c>
      <c r="G111" s="33">
        <v>7.5</v>
      </c>
      <c r="H111" s="34">
        <v>38.4</v>
      </c>
      <c r="I111" s="33">
        <v>247.5</v>
      </c>
      <c r="J111" s="35" t="s">
        <v>28</v>
      </c>
      <c r="K111" s="44"/>
      <c r="L111" s="94"/>
      <c r="M111" s="94"/>
      <c r="N111" s="94"/>
      <c r="O111" s="94"/>
      <c r="P111" s="94"/>
      <c r="Q111" s="94"/>
      <c r="R111" s="94"/>
      <c r="S111" s="73"/>
    </row>
    <row r="112" spans="1:19" ht="20.25">
      <c r="A112" s="1"/>
      <c r="B112" s="1"/>
      <c r="C112" s="1"/>
      <c r="D112" s="31" t="s">
        <v>29</v>
      </c>
      <c r="E112" s="35">
        <v>40</v>
      </c>
      <c r="F112" s="33">
        <v>0.39</v>
      </c>
      <c r="G112" s="33">
        <v>0.05</v>
      </c>
      <c r="H112" s="34">
        <v>1.1000000000000001</v>
      </c>
      <c r="I112" s="33">
        <v>6.44</v>
      </c>
      <c r="J112" s="35" t="s">
        <v>30</v>
      </c>
      <c r="K112" s="44"/>
      <c r="L112" s="73"/>
      <c r="M112" s="73"/>
      <c r="N112" s="73"/>
      <c r="O112" s="73"/>
      <c r="P112" s="73"/>
      <c r="Q112" s="73"/>
      <c r="R112" s="73"/>
      <c r="S112" s="73"/>
    </row>
    <row r="113" spans="1:19" ht="40.5">
      <c r="A113" s="1"/>
      <c r="B113" s="1"/>
      <c r="C113" s="1"/>
      <c r="D113" s="31" t="s">
        <v>22</v>
      </c>
      <c r="E113" s="35">
        <v>200</v>
      </c>
      <c r="F113" s="33">
        <v>0.2</v>
      </c>
      <c r="G113" s="33">
        <v>0</v>
      </c>
      <c r="H113" s="34">
        <v>6.5</v>
      </c>
      <c r="I113" s="33">
        <v>26.8</v>
      </c>
      <c r="J113" s="36" t="s">
        <v>172</v>
      </c>
      <c r="K113" s="44"/>
      <c r="L113" s="94"/>
      <c r="M113" s="94"/>
      <c r="N113" s="94"/>
      <c r="O113" s="94"/>
      <c r="P113" s="94"/>
      <c r="Q113" s="94"/>
      <c r="R113" s="94"/>
      <c r="S113" s="73"/>
    </row>
    <row r="114" spans="1:19" ht="40.5">
      <c r="A114" s="1"/>
      <c r="B114" s="1"/>
      <c r="C114" s="1"/>
      <c r="D114" s="31" t="s">
        <v>57</v>
      </c>
      <c r="E114" s="35">
        <v>20</v>
      </c>
      <c r="F114" s="33">
        <v>1.7</v>
      </c>
      <c r="G114" s="33">
        <v>0.1</v>
      </c>
      <c r="H114" s="34">
        <v>10.8</v>
      </c>
      <c r="I114" s="33">
        <v>50.9</v>
      </c>
      <c r="J114" s="35" t="s">
        <v>21</v>
      </c>
      <c r="K114" s="44"/>
      <c r="L114" s="94"/>
      <c r="M114" s="94"/>
      <c r="N114" s="94"/>
      <c r="O114" s="94"/>
      <c r="P114" s="94"/>
      <c r="Q114" s="94"/>
      <c r="R114" s="94"/>
      <c r="S114" s="94"/>
    </row>
    <row r="115" spans="1:19" ht="20.25">
      <c r="A115" s="1"/>
      <c r="B115" s="1"/>
      <c r="C115" s="1"/>
      <c r="D115" s="35" t="s">
        <v>38</v>
      </c>
      <c r="E115" s="35">
        <f>SUM(E110:E114)</f>
        <v>500</v>
      </c>
      <c r="F115" s="33">
        <f>SUM(F110:F114)</f>
        <v>17.669999999999998</v>
      </c>
      <c r="G115" s="33">
        <f>SUM(G110:G114)</f>
        <v>17.320000000000004</v>
      </c>
      <c r="H115" s="34">
        <f>SUM(H110:H114)</f>
        <v>63.239999999999995</v>
      </c>
      <c r="I115" s="33">
        <f>SUM(I110:I114)</f>
        <v>479.54999999999995</v>
      </c>
      <c r="J115" s="35"/>
      <c r="K115" s="44"/>
      <c r="L115" s="94"/>
      <c r="M115" s="94"/>
      <c r="N115" s="94"/>
      <c r="O115" s="94"/>
      <c r="P115" s="94"/>
      <c r="Q115" s="94"/>
      <c r="R115" s="94"/>
      <c r="S115" s="94"/>
    </row>
    <row r="116" spans="1:19" ht="20.25">
      <c r="A116" s="1"/>
      <c r="B116" s="1"/>
      <c r="C116" s="1"/>
      <c r="D116" s="95"/>
      <c r="E116" s="35"/>
      <c r="F116" s="35"/>
      <c r="G116" s="35"/>
      <c r="H116" s="84"/>
      <c r="I116" s="35"/>
      <c r="J116" s="35"/>
      <c r="K116" s="44"/>
      <c r="L116" s="94"/>
      <c r="M116" s="94"/>
      <c r="N116" s="94"/>
      <c r="O116" s="94"/>
      <c r="P116" s="94"/>
      <c r="Q116" s="94"/>
      <c r="R116" s="94"/>
      <c r="S116" s="94"/>
    </row>
    <row r="117" spans="1:19" ht="20.25">
      <c r="A117" s="1"/>
      <c r="B117" s="1"/>
      <c r="C117" s="1"/>
      <c r="D117" s="39"/>
      <c r="E117" s="35"/>
      <c r="F117" s="35"/>
      <c r="G117" s="35"/>
      <c r="H117" s="84"/>
      <c r="I117" s="35"/>
      <c r="J117" s="35"/>
      <c r="K117" s="44"/>
      <c r="L117" s="73"/>
      <c r="M117" s="73"/>
      <c r="N117" s="73"/>
      <c r="O117" s="73"/>
      <c r="P117" s="73"/>
      <c r="Q117" s="73"/>
      <c r="R117" s="73"/>
      <c r="S117" s="73"/>
    </row>
    <row r="118" spans="1:19" ht="20.25">
      <c r="A118" s="1"/>
      <c r="B118" s="1"/>
      <c r="C118" s="1"/>
      <c r="D118" s="35" t="s">
        <v>24</v>
      </c>
      <c r="E118" s="35"/>
      <c r="F118" s="35"/>
      <c r="G118" s="35"/>
      <c r="H118" s="84"/>
      <c r="I118" s="35"/>
      <c r="J118" s="35"/>
      <c r="K118" s="44"/>
      <c r="L118" s="73"/>
      <c r="M118" s="73"/>
      <c r="N118" s="73"/>
      <c r="O118" s="73"/>
      <c r="P118" s="73"/>
      <c r="Q118" s="73"/>
      <c r="R118" s="73"/>
      <c r="S118" s="73"/>
    </row>
    <row r="119" spans="1:19" ht="20.25">
      <c r="A119" s="1"/>
      <c r="B119" s="1"/>
      <c r="C119" s="1"/>
      <c r="D119" s="31" t="s">
        <v>65</v>
      </c>
      <c r="E119" s="35">
        <v>200</v>
      </c>
      <c r="F119" s="35">
        <v>3.97</v>
      </c>
      <c r="G119" s="33">
        <v>5.07</v>
      </c>
      <c r="H119" s="33">
        <v>12.43</v>
      </c>
      <c r="I119" s="34">
        <v>112.3</v>
      </c>
      <c r="J119" s="35" t="s">
        <v>66</v>
      </c>
      <c r="K119" s="44"/>
      <c r="L119" s="73"/>
      <c r="M119" s="73"/>
      <c r="N119" s="73"/>
      <c r="O119" s="73"/>
      <c r="P119" s="73"/>
      <c r="Q119" s="73"/>
      <c r="R119" s="73"/>
      <c r="S119" s="73"/>
    </row>
    <row r="120" spans="1:19" ht="20.25">
      <c r="A120" s="1"/>
      <c r="B120" s="1"/>
      <c r="C120" s="1"/>
      <c r="D120" s="31" t="s">
        <v>67</v>
      </c>
      <c r="E120" s="35">
        <v>200</v>
      </c>
      <c r="F120" s="33">
        <v>22</v>
      </c>
      <c r="G120" s="33">
        <v>15.7</v>
      </c>
      <c r="H120" s="34">
        <v>43</v>
      </c>
      <c r="I120" s="33">
        <v>401</v>
      </c>
      <c r="J120" s="35" t="s">
        <v>68</v>
      </c>
      <c r="K120" s="44"/>
      <c r="L120" s="73"/>
      <c r="M120" s="73"/>
      <c r="N120" s="73"/>
      <c r="O120" s="73"/>
      <c r="P120" s="73"/>
      <c r="Q120" s="73"/>
      <c r="R120" s="73"/>
      <c r="S120" s="73"/>
    </row>
    <row r="121" spans="1:19" ht="20.25">
      <c r="A121" s="1"/>
      <c r="B121" s="1"/>
      <c r="C121" s="1"/>
      <c r="D121" s="31" t="s">
        <v>69</v>
      </c>
      <c r="E121" s="35">
        <v>60</v>
      </c>
      <c r="F121" s="33">
        <v>0.5</v>
      </c>
      <c r="G121" s="33">
        <v>0.1</v>
      </c>
      <c r="H121" s="34">
        <v>1.5</v>
      </c>
      <c r="I121" s="33">
        <v>8.5</v>
      </c>
      <c r="J121" s="35" t="s">
        <v>70</v>
      </c>
      <c r="K121" s="44"/>
      <c r="L121" s="73"/>
      <c r="M121" s="73"/>
      <c r="N121" s="73"/>
      <c r="O121" s="73"/>
      <c r="P121" s="73"/>
      <c r="Q121" s="73"/>
      <c r="R121" s="73"/>
      <c r="S121" s="73"/>
    </row>
    <row r="122" spans="1:19" ht="40.5">
      <c r="A122" s="1"/>
      <c r="B122" s="1"/>
      <c r="C122" s="1"/>
      <c r="D122" s="31" t="s">
        <v>105</v>
      </c>
      <c r="E122" s="35">
        <v>200</v>
      </c>
      <c r="F122" s="33">
        <v>0.54</v>
      </c>
      <c r="G122" s="33">
        <v>0</v>
      </c>
      <c r="H122" s="34">
        <v>28.26</v>
      </c>
      <c r="I122" s="33">
        <v>115.2</v>
      </c>
      <c r="J122" s="35" t="s">
        <v>33</v>
      </c>
      <c r="K122" s="44"/>
      <c r="L122" s="73"/>
      <c r="M122" s="73"/>
      <c r="N122" s="73"/>
      <c r="O122" s="73"/>
      <c r="P122" s="73"/>
      <c r="Q122" s="73"/>
      <c r="R122" s="73"/>
      <c r="S122" s="73"/>
    </row>
    <row r="123" spans="1:19" ht="20.25">
      <c r="A123" s="1"/>
      <c r="B123" s="1"/>
      <c r="C123" s="1"/>
      <c r="D123" s="31" t="s">
        <v>45</v>
      </c>
      <c r="E123" s="35">
        <v>40</v>
      </c>
      <c r="F123" s="33">
        <v>1.6</v>
      </c>
      <c r="G123" s="33">
        <v>1.4</v>
      </c>
      <c r="H123" s="34">
        <v>12.8</v>
      </c>
      <c r="I123" s="33">
        <v>70.2</v>
      </c>
      <c r="J123" s="35" t="s">
        <v>21</v>
      </c>
      <c r="K123" s="44"/>
      <c r="L123" s="73"/>
      <c r="M123" s="73"/>
      <c r="N123" s="73"/>
      <c r="O123" s="73"/>
      <c r="P123" s="73"/>
      <c r="Q123" s="73"/>
      <c r="R123" s="73"/>
      <c r="S123" s="73"/>
    </row>
    <row r="124" spans="1:19" ht="20.25">
      <c r="A124" s="1"/>
      <c r="B124" s="1"/>
      <c r="C124" s="1"/>
      <c r="D124" s="35" t="s">
        <v>35</v>
      </c>
      <c r="E124" s="35">
        <f>SUM(E119:E123)</f>
        <v>700</v>
      </c>
      <c r="F124" s="33">
        <f>SUM(F119:F123)</f>
        <v>28.61</v>
      </c>
      <c r="G124" s="33">
        <f>SUM(G119:G123)</f>
        <v>22.27</v>
      </c>
      <c r="H124" s="34">
        <f>SUM(H119:H123)</f>
        <v>97.99</v>
      </c>
      <c r="I124" s="33">
        <f>SUM(I119:I123)</f>
        <v>707.2</v>
      </c>
      <c r="J124" s="35"/>
      <c r="K124" s="44"/>
      <c r="L124" s="73"/>
      <c r="M124" s="73"/>
      <c r="N124" s="73"/>
      <c r="O124" s="73"/>
      <c r="P124" s="73"/>
      <c r="Q124" s="73"/>
      <c r="R124" s="73"/>
      <c r="S124" s="73"/>
    </row>
    <row r="125" spans="1:19" ht="20.25">
      <c r="A125" s="1"/>
      <c r="B125" s="1"/>
      <c r="C125" s="1"/>
      <c r="D125" s="35" t="s">
        <v>36</v>
      </c>
      <c r="E125" s="35">
        <f>E115+E124</f>
        <v>1200</v>
      </c>
      <c r="F125" s="33">
        <f>F115+F124</f>
        <v>46.28</v>
      </c>
      <c r="G125" s="33">
        <f>G115+G124</f>
        <v>39.590000000000003</v>
      </c>
      <c r="H125" s="34">
        <f>H115+H124</f>
        <v>161.22999999999999</v>
      </c>
      <c r="I125" s="33">
        <f>I115+I124</f>
        <v>1186.75</v>
      </c>
      <c r="J125" s="35"/>
      <c r="K125" s="44"/>
      <c r="L125" s="73"/>
      <c r="M125" s="73"/>
      <c r="N125" s="73"/>
      <c r="O125" s="73"/>
      <c r="P125" s="73"/>
      <c r="Q125" s="73"/>
      <c r="R125" s="73"/>
      <c r="S125" s="73"/>
    </row>
    <row r="126" spans="1:19" ht="23.25">
      <c r="A126" s="1"/>
      <c r="B126" s="1"/>
      <c r="C126" s="1"/>
      <c r="D126" s="96"/>
      <c r="E126" s="28"/>
      <c r="F126" s="28"/>
      <c r="G126" s="28"/>
      <c r="H126" s="52"/>
      <c r="I126" s="28"/>
      <c r="J126" s="28"/>
      <c r="K126" s="44"/>
      <c r="L126" s="73"/>
      <c r="M126" s="73"/>
      <c r="N126" s="73"/>
      <c r="O126" s="73"/>
      <c r="P126" s="73"/>
      <c r="Q126" s="73"/>
      <c r="R126" s="73"/>
      <c r="S126" s="73"/>
    </row>
    <row r="127" spans="1:19" ht="15.75">
      <c r="A127" s="1"/>
      <c r="B127" s="1"/>
      <c r="C127" s="1"/>
      <c r="D127" s="40"/>
      <c r="E127" s="8"/>
      <c r="F127" s="8"/>
      <c r="G127" s="8"/>
      <c r="H127" s="8"/>
      <c r="I127" s="87"/>
      <c r="J127" s="8"/>
      <c r="K127" s="44"/>
      <c r="L127" s="97"/>
      <c r="M127" s="97"/>
      <c r="N127" s="97"/>
      <c r="O127" s="97"/>
      <c r="P127" s="97"/>
      <c r="Q127" s="97"/>
      <c r="R127" s="97"/>
      <c r="S127" s="97"/>
    </row>
    <row r="128" spans="1:19" ht="15.75">
      <c r="A128" s="1"/>
      <c r="B128" s="1"/>
      <c r="C128" s="1"/>
      <c r="D128" s="67"/>
      <c r="E128" s="8"/>
      <c r="F128" s="8"/>
      <c r="G128" s="8"/>
      <c r="H128" s="8"/>
      <c r="I128" s="87"/>
      <c r="J128" s="8"/>
      <c r="K128" s="44"/>
      <c r="L128" s="49"/>
      <c r="M128" s="49"/>
      <c r="N128" s="49"/>
      <c r="O128" s="49"/>
      <c r="P128" s="49"/>
      <c r="Q128" s="49"/>
      <c r="R128" s="49"/>
      <c r="S128" s="49"/>
    </row>
    <row r="129" spans="1:19" ht="23.25">
      <c r="A129" s="1"/>
      <c r="B129" s="1"/>
      <c r="C129" s="1"/>
      <c r="D129" s="67"/>
      <c r="E129" s="88"/>
      <c r="F129" s="65"/>
      <c r="G129" s="88"/>
      <c r="H129" s="89"/>
      <c r="I129" s="87"/>
      <c r="J129" s="8"/>
      <c r="K129" s="41"/>
      <c r="L129" s="49"/>
      <c r="M129" s="49"/>
      <c r="N129" s="49"/>
      <c r="O129" s="49"/>
      <c r="P129" s="49"/>
      <c r="Q129" s="49"/>
      <c r="R129" s="49"/>
      <c r="S129" s="49"/>
    </row>
    <row r="130" spans="1:19" ht="23.25">
      <c r="A130" s="1"/>
      <c r="B130" s="1"/>
      <c r="C130" s="1"/>
      <c r="D130" s="67"/>
      <c r="E130" s="88"/>
      <c r="F130" s="68"/>
      <c r="G130" s="88"/>
      <c r="H130" s="8"/>
      <c r="I130" s="87"/>
      <c r="J130" s="8"/>
      <c r="K130" s="41"/>
      <c r="L130" s="49"/>
      <c r="M130" s="49"/>
      <c r="N130" s="49"/>
      <c r="O130" s="49"/>
      <c r="P130" s="49"/>
      <c r="Q130" s="49"/>
      <c r="R130" s="49"/>
      <c r="S130" s="49"/>
    </row>
    <row r="131" spans="1:19" ht="65.25">
      <c r="A131" s="1"/>
      <c r="B131" s="1"/>
      <c r="C131" s="1"/>
      <c r="D131" s="46" t="s">
        <v>122</v>
      </c>
      <c r="E131" s="17" t="s">
        <v>71</v>
      </c>
      <c r="F131" s="18"/>
      <c r="G131" s="18"/>
      <c r="H131" s="18"/>
      <c r="I131" s="18"/>
      <c r="J131" s="20" t="s">
        <v>11</v>
      </c>
      <c r="K131" s="87"/>
      <c r="L131" s="49"/>
      <c r="M131" s="49"/>
      <c r="N131" s="49"/>
      <c r="O131" s="49"/>
      <c r="P131" s="49"/>
      <c r="Q131" s="49"/>
      <c r="R131" s="49"/>
      <c r="S131" s="49"/>
    </row>
    <row r="132" spans="1:19" ht="78.75">
      <c r="A132" s="1"/>
      <c r="B132" s="1"/>
      <c r="C132" s="1"/>
      <c r="D132" s="98" t="s">
        <v>72</v>
      </c>
      <c r="E132" s="92" t="s">
        <v>73</v>
      </c>
      <c r="F132" s="92" t="s">
        <v>14</v>
      </c>
      <c r="G132" s="92" t="s">
        <v>15</v>
      </c>
      <c r="H132" s="93" t="s">
        <v>16</v>
      </c>
      <c r="I132" s="92" t="s">
        <v>17</v>
      </c>
      <c r="J132" s="20" t="s">
        <v>18</v>
      </c>
      <c r="K132" s="87"/>
      <c r="L132" s="49"/>
      <c r="M132" s="49"/>
      <c r="N132" s="49"/>
      <c r="O132" s="49"/>
      <c r="P132" s="49"/>
      <c r="Q132" s="49"/>
      <c r="R132" s="49"/>
      <c r="S132" s="49"/>
    </row>
    <row r="133" spans="1:19" ht="20.25">
      <c r="A133" s="1"/>
      <c r="B133" s="1"/>
      <c r="C133" s="1"/>
      <c r="D133" s="35" t="s">
        <v>19</v>
      </c>
      <c r="E133" s="39"/>
      <c r="F133" s="39"/>
      <c r="G133" s="39"/>
      <c r="H133" s="83"/>
      <c r="I133" s="39"/>
      <c r="J133" s="39"/>
      <c r="K133" s="87"/>
      <c r="L133" s="49"/>
      <c r="M133" s="49"/>
      <c r="N133" s="49"/>
      <c r="O133" s="49"/>
      <c r="P133" s="49"/>
      <c r="Q133" s="49"/>
      <c r="R133" s="49"/>
      <c r="S133" s="49"/>
    </row>
    <row r="134" spans="1:19" ht="40.5">
      <c r="A134" s="1"/>
      <c r="B134" s="99"/>
      <c r="C134" s="100"/>
      <c r="D134" s="31" t="s">
        <v>123</v>
      </c>
      <c r="E134" s="36">
        <v>200</v>
      </c>
      <c r="F134" s="33">
        <v>28</v>
      </c>
      <c r="G134" s="33">
        <v>19.04</v>
      </c>
      <c r="H134" s="34">
        <v>28</v>
      </c>
      <c r="I134" s="33">
        <v>398.6</v>
      </c>
      <c r="J134" s="36" t="s">
        <v>182</v>
      </c>
      <c r="K134" s="44"/>
      <c r="L134" s="13"/>
      <c r="M134" s="13"/>
      <c r="N134" s="13"/>
      <c r="O134" s="13"/>
      <c r="P134" s="13"/>
      <c r="Q134" s="13"/>
      <c r="R134" s="13"/>
      <c r="S134" s="72"/>
    </row>
    <row r="135" spans="1:19" ht="40.5">
      <c r="A135" s="1"/>
      <c r="B135" s="1"/>
      <c r="C135" s="1"/>
      <c r="D135" s="31" t="s">
        <v>124</v>
      </c>
      <c r="E135" s="35">
        <v>100</v>
      </c>
      <c r="F135" s="33">
        <v>1.3</v>
      </c>
      <c r="G135" s="33">
        <v>0.3</v>
      </c>
      <c r="H135" s="34">
        <v>15.1</v>
      </c>
      <c r="I135" s="33">
        <v>68.3</v>
      </c>
      <c r="J135" s="36" t="s">
        <v>183</v>
      </c>
      <c r="K135" s="44"/>
      <c r="L135" s="73"/>
      <c r="M135" s="73"/>
      <c r="N135" s="73"/>
      <c r="O135" s="73"/>
      <c r="P135" s="73"/>
      <c r="Q135" s="73"/>
      <c r="R135" s="73"/>
      <c r="S135" s="73"/>
    </row>
    <row r="136" spans="1:19" ht="40.5">
      <c r="A136" s="1"/>
      <c r="B136" s="1"/>
      <c r="C136" s="1"/>
      <c r="D136" s="31" t="s">
        <v>22</v>
      </c>
      <c r="E136" s="35">
        <v>200</v>
      </c>
      <c r="F136" s="33">
        <v>0.2</v>
      </c>
      <c r="G136" s="33">
        <v>0</v>
      </c>
      <c r="H136" s="34">
        <v>6.5</v>
      </c>
      <c r="I136" s="33">
        <v>26.8</v>
      </c>
      <c r="J136" s="36" t="s">
        <v>178</v>
      </c>
      <c r="K136" s="44"/>
      <c r="L136" s="73"/>
      <c r="M136" s="73"/>
      <c r="N136" s="73"/>
      <c r="O136" s="73"/>
      <c r="P136" s="73"/>
      <c r="Q136" s="73"/>
      <c r="R136" s="73"/>
      <c r="S136" s="73"/>
    </row>
    <row r="137" spans="1:19" ht="20.25">
      <c r="A137" s="1"/>
      <c r="B137" s="1"/>
      <c r="C137" s="1"/>
      <c r="D137" s="35" t="s">
        <v>51</v>
      </c>
      <c r="E137" s="35">
        <f>SUM(E134:E136)</f>
        <v>500</v>
      </c>
      <c r="F137" s="33">
        <f>SUM(F134:F136)</f>
        <v>29.5</v>
      </c>
      <c r="G137" s="33">
        <f>SUM(G134:G136)</f>
        <v>19.34</v>
      </c>
      <c r="H137" s="34">
        <f>SUM(H134:H136)</f>
        <v>49.6</v>
      </c>
      <c r="I137" s="33">
        <f>SUM(I134:I136)</f>
        <v>493.70000000000005</v>
      </c>
      <c r="J137" s="35"/>
      <c r="K137" s="44"/>
      <c r="L137" s="72"/>
      <c r="M137" s="72"/>
      <c r="N137" s="72"/>
      <c r="O137" s="72"/>
      <c r="P137" s="72"/>
      <c r="Q137" s="72"/>
      <c r="R137" s="72"/>
      <c r="S137" s="72"/>
    </row>
    <row r="138" spans="1:19" ht="20.25">
      <c r="A138" s="1"/>
      <c r="B138" s="1"/>
      <c r="C138" s="1"/>
      <c r="D138" s="35"/>
      <c r="E138" s="35"/>
      <c r="F138" s="33"/>
      <c r="G138" s="33"/>
      <c r="H138" s="34"/>
      <c r="I138" s="33"/>
      <c r="J138" s="35"/>
      <c r="K138" s="44"/>
      <c r="L138" s="72"/>
      <c r="M138" s="72"/>
      <c r="N138" s="72"/>
      <c r="O138" s="72"/>
      <c r="P138" s="72"/>
      <c r="Q138" s="72"/>
      <c r="R138" s="72"/>
      <c r="S138" s="72"/>
    </row>
    <row r="139" spans="1:19" ht="20.25">
      <c r="A139" s="1"/>
      <c r="B139" s="1"/>
      <c r="C139" s="1"/>
      <c r="D139" s="35" t="s">
        <v>24</v>
      </c>
      <c r="E139" s="35"/>
      <c r="F139" s="35"/>
      <c r="G139" s="35"/>
      <c r="H139" s="84"/>
      <c r="I139" s="35"/>
      <c r="J139" s="35"/>
      <c r="K139" s="44"/>
      <c r="L139" s="73"/>
      <c r="M139" s="73"/>
      <c r="N139" s="73"/>
      <c r="O139" s="73"/>
      <c r="P139" s="73"/>
      <c r="Q139" s="73"/>
      <c r="R139" s="73"/>
      <c r="S139" s="73"/>
    </row>
    <row r="140" spans="1:19" ht="20.25">
      <c r="A140" s="1"/>
      <c r="B140" s="1"/>
      <c r="C140" s="1"/>
      <c r="D140" s="31" t="s">
        <v>52</v>
      </c>
      <c r="E140" s="35">
        <v>200</v>
      </c>
      <c r="F140" s="33">
        <v>1.92</v>
      </c>
      <c r="G140" s="33">
        <v>5.14</v>
      </c>
      <c r="H140" s="34">
        <v>13.22</v>
      </c>
      <c r="I140" s="33">
        <v>159.16999999999999</v>
      </c>
      <c r="J140" s="35" t="s">
        <v>184</v>
      </c>
      <c r="K140" s="44"/>
      <c r="L140" s="73"/>
      <c r="M140" s="73"/>
      <c r="N140" s="73"/>
      <c r="O140" s="73"/>
      <c r="P140" s="73"/>
      <c r="Q140" s="73"/>
      <c r="R140" s="73"/>
      <c r="S140" s="73"/>
    </row>
    <row r="141" spans="1:19" ht="20.25">
      <c r="A141" s="1"/>
      <c r="B141" s="1"/>
      <c r="C141" s="1"/>
      <c r="D141" s="31" t="s">
        <v>125</v>
      </c>
      <c r="E141" s="35">
        <v>90</v>
      </c>
      <c r="F141" s="33">
        <v>23.19</v>
      </c>
      <c r="G141" s="33">
        <v>5.13</v>
      </c>
      <c r="H141" s="34">
        <v>14.46</v>
      </c>
      <c r="I141" s="33">
        <v>196.77</v>
      </c>
      <c r="J141" s="35" t="s">
        <v>185</v>
      </c>
      <c r="K141" s="44"/>
      <c r="L141" s="73"/>
      <c r="M141" s="73"/>
      <c r="N141" s="73"/>
      <c r="O141" s="73"/>
      <c r="P141" s="73"/>
      <c r="Q141" s="73"/>
      <c r="R141" s="73"/>
      <c r="S141" s="73"/>
    </row>
    <row r="142" spans="1:19" ht="20.25">
      <c r="A142" s="1"/>
      <c r="B142" s="1"/>
      <c r="C142" s="1"/>
      <c r="D142" s="31" t="s">
        <v>126</v>
      </c>
      <c r="E142" s="35">
        <v>150</v>
      </c>
      <c r="F142" s="33">
        <v>5.4</v>
      </c>
      <c r="G142" s="33">
        <v>4.9000000000000004</v>
      </c>
      <c r="H142" s="34">
        <v>32.799999999999997</v>
      </c>
      <c r="I142" s="33">
        <v>196.8</v>
      </c>
      <c r="J142" s="35" t="s">
        <v>165</v>
      </c>
      <c r="K142" s="44"/>
      <c r="L142" s="73"/>
      <c r="M142" s="73"/>
      <c r="N142" s="73"/>
      <c r="O142" s="73"/>
      <c r="P142" s="73"/>
      <c r="Q142" s="73"/>
      <c r="R142" s="73"/>
      <c r="S142" s="73"/>
    </row>
    <row r="143" spans="1:19" ht="20.25">
      <c r="A143" s="1"/>
      <c r="B143" s="1"/>
      <c r="C143" s="1"/>
      <c r="D143" s="31" t="s">
        <v>127</v>
      </c>
      <c r="E143" s="35">
        <v>60</v>
      </c>
      <c r="F143" s="33">
        <v>0.6</v>
      </c>
      <c r="G143" s="33">
        <v>0.1</v>
      </c>
      <c r="H143" s="34">
        <v>1.9</v>
      </c>
      <c r="I143" s="33">
        <v>10.65</v>
      </c>
      <c r="J143" s="35" t="s">
        <v>186</v>
      </c>
      <c r="K143" s="44"/>
      <c r="L143" s="73"/>
      <c r="M143" s="73"/>
      <c r="N143" s="73"/>
      <c r="O143" s="73"/>
      <c r="P143" s="73"/>
      <c r="Q143" s="73"/>
      <c r="R143" s="73"/>
      <c r="S143" s="73"/>
    </row>
    <row r="144" spans="1:19" ht="40.5">
      <c r="A144" s="1"/>
      <c r="B144" s="1"/>
      <c r="C144" s="1"/>
      <c r="D144" s="31" t="s">
        <v>105</v>
      </c>
      <c r="E144" s="35">
        <v>180</v>
      </c>
      <c r="F144" s="33">
        <v>0.54</v>
      </c>
      <c r="G144" s="33">
        <v>0</v>
      </c>
      <c r="H144" s="34">
        <v>28.26</v>
      </c>
      <c r="I144" s="33">
        <v>115.2</v>
      </c>
      <c r="J144" s="35" t="s">
        <v>33</v>
      </c>
      <c r="K144" s="44"/>
      <c r="L144" s="73"/>
      <c r="M144" s="73"/>
      <c r="N144" s="73"/>
      <c r="O144" s="73"/>
      <c r="P144" s="73"/>
      <c r="Q144" s="73"/>
      <c r="R144" s="73"/>
      <c r="S144" s="73"/>
    </row>
    <row r="145" spans="1:19" ht="20.25">
      <c r="A145" s="1"/>
      <c r="B145" s="1"/>
      <c r="C145" s="1"/>
      <c r="D145" s="31" t="s">
        <v>45</v>
      </c>
      <c r="E145" s="35">
        <v>20</v>
      </c>
      <c r="F145" s="33">
        <v>1.7</v>
      </c>
      <c r="G145" s="33">
        <v>0.1</v>
      </c>
      <c r="H145" s="34">
        <v>10.8</v>
      </c>
      <c r="I145" s="33">
        <v>50.9</v>
      </c>
      <c r="J145" s="35" t="s">
        <v>21</v>
      </c>
      <c r="K145" s="44"/>
      <c r="L145" s="73"/>
      <c r="M145" s="73"/>
      <c r="N145" s="73"/>
      <c r="O145" s="73"/>
      <c r="P145" s="73"/>
      <c r="Q145" s="73"/>
      <c r="R145" s="73"/>
      <c r="S145" s="73"/>
    </row>
    <row r="146" spans="1:19" ht="20.25">
      <c r="A146" s="99"/>
      <c r="B146" s="99"/>
      <c r="C146" s="100"/>
      <c r="D146" s="35" t="s">
        <v>75</v>
      </c>
      <c r="E146" s="35">
        <f>SUM(E140:E145)</f>
        <v>700</v>
      </c>
      <c r="F146" s="33">
        <f>SUM(F140:F145)</f>
        <v>33.35</v>
      </c>
      <c r="G146" s="33">
        <f>SUM(G140:G145)</f>
        <v>15.37</v>
      </c>
      <c r="H146" s="34">
        <f>SUM(H140:H145)</f>
        <v>101.44</v>
      </c>
      <c r="I146" s="33">
        <f>SUM(I140:I145)</f>
        <v>729.49</v>
      </c>
      <c r="J146" s="101"/>
      <c r="K146" s="44"/>
      <c r="L146" s="73"/>
      <c r="M146" s="73"/>
      <c r="N146" s="73"/>
      <c r="O146" s="73"/>
      <c r="P146" s="73"/>
      <c r="Q146" s="73"/>
      <c r="R146" s="73"/>
      <c r="S146" s="73"/>
    </row>
    <row r="147" spans="1:19" ht="20.25">
      <c r="A147" s="99"/>
      <c r="B147" s="99"/>
      <c r="C147" s="100"/>
      <c r="D147" s="35" t="s">
        <v>76</v>
      </c>
      <c r="E147" s="35">
        <f>E137+E146</f>
        <v>1200</v>
      </c>
      <c r="F147" s="33">
        <f>F137+F146</f>
        <v>62.85</v>
      </c>
      <c r="G147" s="33">
        <f>G137+G146</f>
        <v>34.71</v>
      </c>
      <c r="H147" s="33">
        <f>H137+H146</f>
        <v>151.04</v>
      </c>
      <c r="I147" s="33">
        <f>I137+I146</f>
        <v>1223.19</v>
      </c>
      <c r="J147" s="102"/>
      <c r="K147" s="44"/>
      <c r="L147" s="73"/>
      <c r="M147" s="73"/>
      <c r="N147" s="73"/>
      <c r="O147" s="73"/>
      <c r="P147" s="73"/>
      <c r="Q147" s="73"/>
      <c r="R147" s="73"/>
      <c r="S147" s="73"/>
    </row>
    <row r="148" spans="1:19" ht="18">
      <c r="A148" s="99"/>
      <c r="B148" s="99"/>
      <c r="C148" s="100"/>
      <c r="D148" s="86"/>
      <c r="E148" s="103"/>
      <c r="F148" s="103"/>
      <c r="G148" s="103"/>
      <c r="H148" s="69"/>
      <c r="I148" s="69"/>
      <c r="J148" s="69"/>
      <c r="K148" s="41"/>
      <c r="L148" s="49"/>
      <c r="M148" s="49"/>
      <c r="N148" s="49"/>
      <c r="O148" s="49"/>
      <c r="P148" s="49"/>
      <c r="Q148" s="49"/>
      <c r="R148" s="49"/>
      <c r="S148" s="49"/>
    </row>
    <row r="149" spans="1:19" ht="18">
      <c r="A149" s="1"/>
      <c r="B149" s="1"/>
      <c r="C149" s="1"/>
      <c r="D149" s="86"/>
      <c r="E149" s="87"/>
      <c r="F149" s="87"/>
      <c r="G149" s="87"/>
      <c r="H149" s="87"/>
      <c r="I149" s="87"/>
      <c r="J149" s="87"/>
      <c r="K149" s="87"/>
      <c r="L149" s="49"/>
      <c r="M149" s="49"/>
      <c r="N149" s="49"/>
      <c r="O149" s="49"/>
      <c r="P149" s="49"/>
      <c r="Q149" s="49"/>
      <c r="R149" s="49"/>
      <c r="S149" s="49"/>
    </row>
    <row r="150" spans="1:19" ht="20.25">
      <c r="A150" s="1"/>
      <c r="B150" s="1"/>
      <c r="C150" s="1"/>
      <c r="D150" s="40"/>
      <c r="E150" s="104"/>
      <c r="F150" s="40"/>
      <c r="G150" s="87"/>
      <c r="H150" s="87"/>
      <c r="I150" s="87"/>
      <c r="J150" s="87"/>
      <c r="K150" s="87"/>
      <c r="L150" s="49"/>
      <c r="M150" s="49"/>
      <c r="N150" s="49"/>
      <c r="O150" s="49"/>
      <c r="P150" s="49"/>
      <c r="Q150" s="49"/>
      <c r="R150" s="49"/>
      <c r="S150" s="49"/>
    </row>
    <row r="151" spans="1:19" ht="23.25">
      <c r="A151" s="1"/>
      <c r="B151" s="1"/>
      <c r="C151" s="1"/>
      <c r="D151" s="12"/>
      <c r="E151" s="63"/>
      <c r="F151" s="65"/>
      <c r="G151" s="62"/>
      <c r="H151" s="62"/>
      <c r="I151" s="41"/>
      <c r="J151" s="65" t="s">
        <v>48</v>
      </c>
      <c r="K151" s="90"/>
      <c r="L151" s="49"/>
      <c r="M151" s="49"/>
      <c r="N151" s="49"/>
      <c r="O151" s="49"/>
      <c r="P151" s="49"/>
      <c r="Q151" s="49"/>
      <c r="R151" s="49"/>
      <c r="S151" s="49"/>
    </row>
    <row r="152" spans="1:19" ht="23.25">
      <c r="A152" s="1"/>
      <c r="B152" s="1"/>
      <c r="C152" s="1"/>
      <c r="D152" s="67"/>
      <c r="E152" s="63"/>
      <c r="F152" s="68"/>
      <c r="G152" s="62"/>
      <c r="H152" s="62"/>
      <c r="I152" s="41"/>
      <c r="J152" s="65"/>
      <c r="K152" s="40"/>
      <c r="L152" s="49"/>
      <c r="M152" s="49"/>
      <c r="N152" s="49"/>
      <c r="O152" s="49"/>
      <c r="P152" s="49"/>
      <c r="Q152" s="49"/>
      <c r="R152" s="49"/>
      <c r="S152" s="49"/>
    </row>
    <row r="153" spans="1:19" ht="92.25">
      <c r="A153" s="1"/>
      <c r="B153" s="1"/>
      <c r="C153" s="1"/>
      <c r="D153" s="51" t="s">
        <v>128</v>
      </c>
      <c r="E153" s="17" t="s">
        <v>77</v>
      </c>
      <c r="F153" s="18"/>
      <c r="G153" s="18"/>
      <c r="H153" s="18"/>
      <c r="I153" s="18"/>
      <c r="J153" s="105" t="s">
        <v>11</v>
      </c>
      <c r="K153" s="44"/>
      <c r="L153" s="49"/>
      <c r="M153" s="49"/>
      <c r="N153" s="49"/>
      <c r="O153" s="49"/>
      <c r="P153" s="49"/>
      <c r="Q153" s="49"/>
      <c r="R153" s="49"/>
      <c r="S153" s="49"/>
    </row>
    <row r="154" spans="1:19" ht="90">
      <c r="A154" s="1"/>
      <c r="B154" s="1"/>
      <c r="C154" s="1"/>
      <c r="D154" s="98" t="s">
        <v>78</v>
      </c>
      <c r="E154" s="55" t="s">
        <v>73</v>
      </c>
      <c r="F154" s="55" t="s">
        <v>14</v>
      </c>
      <c r="G154" s="55" t="s">
        <v>15</v>
      </c>
      <c r="H154" s="106" t="s">
        <v>16</v>
      </c>
      <c r="I154" s="55" t="s">
        <v>17</v>
      </c>
      <c r="J154" s="105" t="s">
        <v>18</v>
      </c>
      <c r="K154" s="44"/>
      <c r="L154" s="49"/>
      <c r="M154" s="49"/>
      <c r="N154" s="49"/>
      <c r="O154" s="49"/>
      <c r="P154" s="49"/>
      <c r="Q154" s="49"/>
      <c r="R154" s="49"/>
      <c r="S154" s="49"/>
    </row>
    <row r="155" spans="1:19" ht="20.25">
      <c r="A155" s="1"/>
      <c r="B155" s="1"/>
      <c r="C155" s="1"/>
      <c r="D155" s="35" t="s">
        <v>50</v>
      </c>
      <c r="E155" s="39"/>
      <c r="F155" s="39"/>
      <c r="G155" s="39"/>
      <c r="H155" s="83"/>
      <c r="I155" s="39"/>
      <c r="J155" s="39"/>
      <c r="K155" s="44"/>
      <c r="L155" s="49"/>
      <c r="M155" s="49"/>
      <c r="N155" s="49"/>
      <c r="O155" s="49"/>
      <c r="P155" s="49"/>
      <c r="Q155" s="49"/>
      <c r="R155" s="49"/>
      <c r="S155" s="49"/>
    </row>
    <row r="156" spans="1:19" ht="20.25">
      <c r="A156" s="1"/>
      <c r="B156" s="1"/>
      <c r="C156" s="1"/>
      <c r="D156" s="53" t="s">
        <v>200</v>
      </c>
      <c r="E156" s="35">
        <v>10</v>
      </c>
      <c r="F156" s="33">
        <v>0.1</v>
      </c>
      <c r="G156" s="33">
        <v>7.2</v>
      </c>
      <c r="H156" s="34">
        <v>0.1</v>
      </c>
      <c r="I156" s="33">
        <v>66.099999999999994</v>
      </c>
      <c r="J156" s="35" t="s">
        <v>187</v>
      </c>
      <c r="K156" s="44"/>
      <c r="L156" s="49"/>
      <c r="M156" s="49"/>
      <c r="N156" s="49"/>
      <c r="O156" s="49"/>
      <c r="P156" s="49"/>
      <c r="Q156" s="49"/>
      <c r="R156" s="49"/>
      <c r="S156" s="49"/>
    </row>
    <row r="157" spans="1:19" ht="20.25">
      <c r="A157" s="1"/>
      <c r="B157" s="1"/>
      <c r="C157" s="1"/>
      <c r="D157" s="31" t="s">
        <v>129</v>
      </c>
      <c r="E157" s="35">
        <v>200</v>
      </c>
      <c r="F157" s="33">
        <v>7.98</v>
      </c>
      <c r="G157" s="33">
        <v>8.4</v>
      </c>
      <c r="H157" s="34">
        <v>22.3</v>
      </c>
      <c r="I157" s="33">
        <v>196</v>
      </c>
      <c r="J157" s="35" t="s">
        <v>82</v>
      </c>
      <c r="K157" s="44"/>
      <c r="L157" s="49"/>
      <c r="M157" s="49"/>
      <c r="N157" s="49"/>
      <c r="O157" s="49"/>
      <c r="P157" s="49"/>
      <c r="Q157" s="49"/>
      <c r="R157" s="49"/>
      <c r="S157" s="49"/>
    </row>
    <row r="158" spans="1:19" ht="20.25">
      <c r="A158" s="1"/>
      <c r="B158" s="1"/>
      <c r="C158" s="1"/>
      <c r="D158" s="31" t="s">
        <v>130</v>
      </c>
      <c r="E158" s="35">
        <v>50</v>
      </c>
      <c r="F158" s="33">
        <v>6.35</v>
      </c>
      <c r="G158" s="33">
        <v>5.75</v>
      </c>
      <c r="H158" s="34">
        <v>0.38</v>
      </c>
      <c r="I158" s="33">
        <v>78.67</v>
      </c>
      <c r="J158" s="35" t="s">
        <v>188</v>
      </c>
      <c r="K158" s="44"/>
      <c r="L158" s="49"/>
      <c r="M158" s="49"/>
      <c r="N158" s="49"/>
      <c r="O158" s="49"/>
      <c r="P158" s="49"/>
      <c r="Q158" s="49"/>
      <c r="R158" s="49"/>
      <c r="S158" s="49"/>
    </row>
    <row r="159" spans="1:19" ht="20.25">
      <c r="A159" s="1"/>
      <c r="B159" s="1"/>
      <c r="C159" s="1"/>
      <c r="D159" s="53" t="s">
        <v>131</v>
      </c>
      <c r="E159" s="35">
        <v>200</v>
      </c>
      <c r="F159" s="33">
        <v>1.2</v>
      </c>
      <c r="G159" s="33">
        <v>0.4</v>
      </c>
      <c r="H159" s="34">
        <v>18</v>
      </c>
      <c r="I159" s="33">
        <v>78</v>
      </c>
      <c r="J159" s="35" t="s">
        <v>189</v>
      </c>
      <c r="K159" s="44"/>
      <c r="L159" s="49"/>
      <c r="M159" s="49"/>
      <c r="N159" s="49"/>
      <c r="O159" s="49"/>
      <c r="P159" s="49"/>
      <c r="Q159" s="49"/>
      <c r="R159" s="49"/>
      <c r="S159" s="49"/>
    </row>
    <row r="160" spans="1:19" ht="40.5">
      <c r="A160" s="1"/>
      <c r="B160" s="1"/>
      <c r="C160" s="1"/>
      <c r="D160" s="31" t="s">
        <v>57</v>
      </c>
      <c r="E160" s="35">
        <v>40</v>
      </c>
      <c r="F160" s="33">
        <v>2.5499999999999998</v>
      </c>
      <c r="G160" s="33">
        <v>0.15</v>
      </c>
      <c r="H160" s="34">
        <v>16.2</v>
      </c>
      <c r="I160" s="33">
        <v>76.349999999999994</v>
      </c>
      <c r="J160" s="35" t="s">
        <v>21</v>
      </c>
      <c r="K160" s="44"/>
      <c r="L160" s="49"/>
      <c r="M160" s="49"/>
      <c r="N160" s="49"/>
      <c r="O160" s="49"/>
      <c r="P160" s="49"/>
      <c r="Q160" s="49"/>
      <c r="R160" s="49"/>
      <c r="S160" s="49"/>
    </row>
    <row r="161" spans="1:19" ht="20.25">
      <c r="A161" s="1"/>
      <c r="B161" s="1"/>
      <c r="C161" s="1"/>
      <c r="D161" s="35" t="s">
        <v>38</v>
      </c>
      <c r="E161" s="35">
        <f>SUM(E156:E160)</f>
        <v>500</v>
      </c>
      <c r="F161" s="33">
        <f>SUM(F156:F160)</f>
        <v>18.18</v>
      </c>
      <c r="G161" s="33">
        <f>SUM(G156:G160)</f>
        <v>21.9</v>
      </c>
      <c r="H161" s="34">
        <f>SUM(H156:H160)</f>
        <v>56.980000000000004</v>
      </c>
      <c r="I161" s="33">
        <f>SUM(I156:I160)</f>
        <v>495.12</v>
      </c>
      <c r="J161" s="35"/>
      <c r="K161" s="44"/>
      <c r="L161" s="49"/>
      <c r="M161" s="49"/>
      <c r="N161" s="49"/>
      <c r="O161" s="49"/>
      <c r="P161" s="49"/>
      <c r="Q161" s="49"/>
      <c r="R161" s="49"/>
      <c r="S161" s="49"/>
    </row>
    <row r="162" spans="1:19" ht="20.25">
      <c r="A162" s="1"/>
      <c r="B162" s="1"/>
      <c r="C162" s="1"/>
      <c r="D162" s="107"/>
      <c r="E162" s="35"/>
      <c r="F162" s="33"/>
      <c r="G162" s="33"/>
      <c r="H162" s="34"/>
      <c r="I162" s="33"/>
      <c r="J162" s="35"/>
      <c r="K162" s="44"/>
      <c r="L162" s="49"/>
      <c r="M162" s="49"/>
      <c r="N162" s="49"/>
      <c r="O162" s="49"/>
      <c r="P162" s="49"/>
      <c r="Q162" s="49"/>
      <c r="R162" s="49"/>
      <c r="S162" s="49"/>
    </row>
    <row r="163" spans="1:19" ht="20.25">
      <c r="A163" s="1"/>
      <c r="B163" s="1"/>
      <c r="C163" s="1"/>
      <c r="D163" s="31"/>
      <c r="E163" s="35"/>
      <c r="F163" s="33"/>
      <c r="G163" s="33"/>
      <c r="H163" s="34"/>
      <c r="I163" s="33"/>
      <c r="J163" s="35"/>
      <c r="K163" s="44"/>
      <c r="L163" s="49"/>
      <c r="M163" s="49"/>
      <c r="N163" s="49"/>
      <c r="O163" s="49"/>
      <c r="P163" s="49"/>
      <c r="Q163" s="49"/>
      <c r="R163" s="49"/>
      <c r="S163" s="49"/>
    </row>
    <row r="164" spans="1:19" ht="20.25">
      <c r="A164" s="1"/>
      <c r="B164" s="1"/>
      <c r="C164" s="1"/>
      <c r="D164" s="35" t="s">
        <v>39</v>
      </c>
      <c r="E164" s="35"/>
      <c r="F164" s="33"/>
      <c r="G164" s="33"/>
      <c r="H164" s="34"/>
      <c r="I164" s="33"/>
      <c r="J164" s="35"/>
      <c r="K164" s="44"/>
      <c r="L164" s="49"/>
      <c r="M164" s="49"/>
      <c r="N164" s="49"/>
      <c r="O164" s="49"/>
      <c r="P164" s="49"/>
      <c r="Q164" s="49"/>
      <c r="R164" s="49"/>
      <c r="S164" s="49"/>
    </row>
    <row r="165" spans="1:19" ht="20.25">
      <c r="A165" s="1"/>
      <c r="B165" s="1"/>
      <c r="C165" s="1"/>
      <c r="D165" s="31" t="s">
        <v>132</v>
      </c>
      <c r="E165" s="35">
        <v>200</v>
      </c>
      <c r="F165" s="33">
        <v>7.5</v>
      </c>
      <c r="G165" s="33">
        <v>7.2</v>
      </c>
      <c r="H165" s="34">
        <v>16.399999999999999</v>
      </c>
      <c r="I165" s="33">
        <v>161.85</v>
      </c>
      <c r="J165" s="35" t="s">
        <v>190</v>
      </c>
      <c r="K165" s="44"/>
      <c r="L165" s="49"/>
      <c r="M165" s="49"/>
      <c r="N165" s="49"/>
      <c r="O165" s="49"/>
      <c r="P165" s="49"/>
      <c r="Q165" s="49"/>
      <c r="R165" s="49"/>
      <c r="S165" s="49"/>
    </row>
    <row r="166" spans="1:19" ht="20.25">
      <c r="A166" s="1"/>
      <c r="B166" s="1"/>
      <c r="C166" s="1"/>
      <c r="D166" s="31" t="s">
        <v>96</v>
      </c>
      <c r="E166" s="35">
        <v>90</v>
      </c>
      <c r="F166" s="33">
        <v>13.8</v>
      </c>
      <c r="G166" s="33">
        <v>14.93</v>
      </c>
      <c r="H166" s="34">
        <v>6.67</v>
      </c>
      <c r="I166" s="33">
        <v>216.25</v>
      </c>
      <c r="J166" s="35" t="s">
        <v>74</v>
      </c>
      <c r="K166" s="44"/>
      <c r="L166" s="49"/>
      <c r="M166" s="49"/>
      <c r="N166" s="49"/>
      <c r="O166" s="49"/>
      <c r="P166" s="49"/>
      <c r="Q166" s="49"/>
      <c r="R166" s="49"/>
      <c r="S166" s="49"/>
    </row>
    <row r="167" spans="1:19" ht="20.25">
      <c r="A167" s="1"/>
      <c r="B167" s="1"/>
      <c r="C167" s="1"/>
      <c r="D167" s="31" t="s">
        <v>41</v>
      </c>
      <c r="E167" s="35">
        <v>150</v>
      </c>
      <c r="F167" s="33">
        <v>8.0299999999999994</v>
      </c>
      <c r="G167" s="33">
        <v>6.3</v>
      </c>
      <c r="H167" s="34">
        <v>21.02</v>
      </c>
      <c r="I167" s="33">
        <v>172.9</v>
      </c>
      <c r="J167" s="35" t="s">
        <v>42</v>
      </c>
      <c r="K167" s="44"/>
      <c r="L167" s="49"/>
      <c r="M167" s="49"/>
      <c r="N167" s="49"/>
      <c r="O167" s="49"/>
      <c r="P167" s="49"/>
      <c r="Q167" s="49"/>
      <c r="R167" s="49"/>
      <c r="S167" s="49"/>
    </row>
    <row r="168" spans="1:19" ht="20.25">
      <c r="A168" s="1"/>
      <c r="B168" s="1"/>
      <c r="C168" s="1"/>
      <c r="D168" s="39" t="s">
        <v>155</v>
      </c>
      <c r="E168" s="35">
        <v>60</v>
      </c>
      <c r="F168" s="33">
        <v>0.6</v>
      </c>
      <c r="G168" s="33">
        <v>0.1</v>
      </c>
      <c r="H168" s="34">
        <v>1.9</v>
      </c>
      <c r="I168" s="33">
        <v>10.65</v>
      </c>
      <c r="J168" s="35" t="s">
        <v>191</v>
      </c>
      <c r="K168" s="44"/>
      <c r="L168" s="49"/>
      <c r="M168" s="49"/>
      <c r="N168" s="49"/>
      <c r="O168" s="49"/>
      <c r="P168" s="49"/>
      <c r="Q168" s="49"/>
      <c r="R168" s="49"/>
      <c r="S168" s="49"/>
    </row>
    <row r="169" spans="1:19" ht="40.5">
      <c r="A169" s="1"/>
      <c r="B169" s="1"/>
      <c r="C169" s="1"/>
      <c r="D169" s="31" t="s">
        <v>43</v>
      </c>
      <c r="E169" s="35">
        <v>180</v>
      </c>
      <c r="F169" s="33">
        <v>0.54</v>
      </c>
      <c r="G169" s="33">
        <v>0</v>
      </c>
      <c r="H169" s="34">
        <v>32</v>
      </c>
      <c r="I169" s="33">
        <v>130.16</v>
      </c>
      <c r="J169" s="35" t="s">
        <v>44</v>
      </c>
      <c r="K169" s="44"/>
      <c r="L169" s="49"/>
      <c r="M169" s="49"/>
      <c r="N169" s="49"/>
      <c r="O169" s="49"/>
      <c r="P169" s="49"/>
      <c r="Q169" s="49"/>
      <c r="R169" s="49"/>
      <c r="S169" s="49"/>
    </row>
    <row r="170" spans="1:19" ht="20.25">
      <c r="A170" s="1"/>
      <c r="B170" s="1"/>
      <c r="C170" s="1"/>
      <c r="D170" s="31" t="s">
        <v>45</v>
      </c>
      <c r="E170" s="35">
        <v>20</v>
      </c>
      <c r="F170" s="33">
        <v>1.62</v>
      </c>
      <c r="G170" s="33">
        <v>0.2</v>
      </c>
      <c r="H170" s="34">
        <v>9.76</v>
      </c>
      <c r="I170" s="33">
        <v>48.4</v>
      </c>
      <c r="J170" s="35" t="s">
        <v>21</v>
      </c>
      <c r="K170" s="44"/>
      <c r="L170" s="49"/>
      <c r="M170" s="49"/>
      <c r="N170" s="49"/>
      <c r="O170" s="49"/>
      <c r="P170" s="49"/>
      <c r="Q170" s="49"/>
      <c r="R170" s="49"/>
      <c r="S170" s="49"/>
    </row>
    <row r="171" spans="1:19" ht="20.25">
      <c r="A171" s="1"/>
      <c r="B171" s="1"/>
      <c r="C171" s="1"/>
      <c r="D171" s="36" t="s">
        <v>46</v>
      </c>
      <c r="E171" s="35">
        <f>SUM(E165:E170)</f>
        <v>700</v>
      </c>
      <c r="F171" s="33">
        <f>SUM(F165:F170)</f>
        <v>32.089999999999996</v>
      </c>
      <c r="G171" s="33">
        <f>SUM(G165:G170)</f>
        <v>28.73</v>
      </c>
      <c r="H171" s="34">
        <f>SUM(H165:H170)</f>
        <v>87.750000000000014</v>
      </c>
      <c r="I171" s="33">
        <f>SUM(I165:I170)</f>
        <v>740.20999999999992</v>
      </c>
      <c r="J171" s="35"/>
      <c r="K171" s="90"/>
      <c r="L171" s="49"/>
      <c r="M171" s="49"/>
      <c r="N171" s="49"/>
      <c r="O171" s="49"/>
      <c r="P171" s="49"/>
      <c r="Q171" s="49"/>
      <c r="R171" s="49"/>
      <c r="S171" s="49"/>
    </row>
    <row r="172" spans="1:19" ht="20.25">
      <c r="A172" s="1"/>
      <c r="B172" s="1"/>
      <c r="C172" s="1"/>
      <c r="D172" s="36" t="s">
        <v>47</v>
      </c>
      <c r="E172" s="35">
        <f>E161+E171</f>
        <v>1200</v>
      </c>
      <c r="F172" s="33">
        <f>F161+F171</f>
        <v>50.269999999999996</v>
      </c>
      <c r="G172" s="33">
        <f>G161+G171</f>
        <v>50.629999999999995</v>
      </c>
      <c r="H172" s="34">
        <f>H161+H171</f>
        <v>144.73000000000002</v>
      </c>
      <c r="I172" s="33">
        <f>I161+I171</f>
        <v>1235.33</v>
      </c>
      <c r="J172" s="35"/>
      <c r="K172" s="40"/>
      <c r="L172" s="49"/>
      <c r="M172" s="49"/>
      <c r="N172" s="49"/>
      <c r="O172" s="49"/>
      <c r="P172" s="49"/>
      <c r="Q172" s="49"/>
      <c r="R172" s="49"/>
      <c r="S172" s="49"/>
    </row>
    <row r="173" spans="1:19" ht="18">
      <c r="A173" s="1"/>
      <c r="B173" s="1"/>
      <c r="C173" s="1"/>
      <c r="D173" s="108"/>
      <c r="E173" s="108"/>
      <c r="F173" s="108"/>
      <c r="G173" s="108"/>
      <c r="H173" s="108"/>
      <c r="I173" s="108"/>
      <c r="J173" s="108"/>
      <c r="K173" s="44"/>
      <c r="L173" s="49"/>
      <c r="M173" s="49"/>
      <c r="N173" s="49"/>
      <c r="O173" s="49"/>
      <c r="P173" s="49"/>
      <c r="Q173" s="49"/>
      <c r="R173" s="49"/>
      <c r="S173" s="49"/>
    </row>
    <row r="174" spans="1:19" ht="18">
      <c r="A174" s="1"/>
      <c r="B174" s="1"/>
      <c r="C174" s="1"/>
      <c r="D174" s="68"/>
      <c r="E174" s="109"/>
      <c r="F174" s="109"/>
      <c r="G174" s="109"/>
      <c r="H174" s="109"/>
      <c r="I174" s="109"/>
      <c r="J174" s="109"/>
      <c r="K174" s="44"/>
      <c r="L174" s="49"/>
      <c r="M174" s="49"/>
      <c r="N174" s="49"/>
      <c r="O174" s="49"/>
      <c r="P174" s="49"/>
      <c r="Q174" s="49"/>
      <c r="R174" s="49"/>
      <c r="S174" s="49"/>
    </row>
    <row r="175" spans="1:19" ht="15.75">
      <c r="A175" s="1"/>
      <c r="B175" s="1"/>
      <c r="C175" s="1"/>
      <c r="D175" s="40"/>
      <c r="E175" s="44"/>
      <c r="F175" s="44"/>
      <c r="G175" s="44"/>
      <c r="H175" s="44"/>
      <c r="I175" s="44"/>
      <c r="J175" s="44"/>
      <c r="K175" s="44"/>
      <c r="L175" s="49"/>
      <c r="M175" s="49"/>
      <c r="N175" s="49"/>
      <c r="O175" s="49"/>
      <c r="P175" s="49"/>
      <c r="Q175" s="49"/>
      <c r="R175" s="49"/>
      <c r="S175" s="49"/>
    </row>
    <row r="176" spans="1:19" ht="23.25">
      <c r="A176" s="1"/>
      <c r="B176" s="1"/>
      <c r="C176" s="1"/>
      <c r="D176" s="60"/>
      <c r="E176" s="44"/>
      <c r="F176" s="45"/>
      <c r="G176" s="44"/>
      <c r="H176" s="44"/>
      <c r="I176" s="44"/>
      <c r="J176" s="44"/>
      <c r="K176" s="44"/>
      <c r="L176" s="49"/>
      <c r="M176" s="49"/>
      <c r="N176" s="49"/>
      <c r="O176" s="49"/>
      <c r="P176" s="49"/>
      <c r="Q176" s="49"/>
      <c r="R176" s="49"/>
      <c r="S176" s="49"/>
    </row>
    <row r="177" spans="1:19" ht="15.75">
      <c r="A177" s="1"/>
      <c r="B177" s="1"/>
      <c r="C177" s="1"/>
      <c r="D177" s="90"/>
      <c r="E177" s="44"/>
      <c r="F177" s="44"/>
      <c r="G177" s="44"/>
      <c r="H177" s="44"/>
      <c r="I177" s="44"/>
      <c r="J177" s="44"/>
      <c r="K177" s="44"/>
      <c r="L177" s="49"/>
      <c r="M177" s="49"/>
      <c r="N177" s="49"/>
      <c r="O177" s="49"/>
      <c r="P177" s="49"/>
      <c r="Q177" s="49"/>
      <c r="R177" s="49"/>
      <c r="S177" s="49"/>
    </row>
    <row r="178" spans="1:19" ht="65.25">
      <c r="A178" s="1"/>
      <c r="B178" s="1"/>
      <c r="C178" s="1"/>
      <c r="D178" s="51" t="s">
        <v>134</v>
      </c>
      <c r="E178" s="35" t="s">
        <v>79</v>
      </c>
      <c r="F178" s="47"/>
      <c r="G178" s="47"/>
      <c r="H178" s="47"/>
      <c r="I178" s="47"/>
      <c r="J178" s="20" t="s">
        <v>11</v>
      </c>
      <c r="K178" s="44"/>
      <c r="L178" s="49"/>
      <c r="M178" s="49"/>
      <c r="N178" s="49"/>
      <c r="O178" s="49"/>
      <c r="P178" s="49"/>
      <c r="Q178" s="49"/>
      <c r="R178" s="49"/>
      <c r="S178" s="49"/>
    </row>
    <row r="179" spans="1:19" ht="78.75">
      <c r="A179" s="1"/>
      <c r="B179" s="1"/>
      <c r="C179" s="1"/>
      <c r="D179" s="24" t="s">
        <v>12</v>
      </c>
      <c r="E179" s="92" t="s">
        <v>13</v>
      </c>
      <c r="F179" s="92" t="s">
        <v>14</v>
      </c>
      <c r="G179" s="92" t="s">
        <v>15</v>
      </c>
      <c r="H179" s="93" t="s">
        <v>16</v>
      </c>
      <c r="I179" s="92" t="s">
        <v>17</v>
      </c>
      <c r="J179" s="20" t="s">
        <v>18</v>
      </c>
      <c r="K179" s="44"/>
      <c r="L179" s="49"/>
      <c r="M179" s="49"/>
      <c r="N179" s="49"/>
      <c r="O179" s="49"/>
      <c r="P179" s="49"/>
      <c r="Q179" s="49"/>
      <c r="R179" s="49"/>
      <c r="S179" s="49"/>
    </row>
    <row r="180" spans="1:19" ht="20.25">
      <c r="A180" s="1"/>
      <c r="B180" s="1"/>
      <c r="C180" s="1"/>
      <c r="D180" s="35" t="s">
        <v>19</v>
      </c>
      <c r="E180" s="35"/>
      <c r="F180" s="35"/>
      <c r="G180" s="35"/>
      <c r="H180" s="84"/>
      <c r="I180" s="35"/>
      <c r="J180" s="35"/>
      <c r="K180" s="44"/>
      <c r="L180" s="49"/>
      <c r="M180" s="49"/>
      <c r="N180" s="49"/>
      <c r="O180" s="49"/>
      <c r="P180" s="49"/>
      <c r="Q180" s="49"/>
      <c r="R180" s="49"/>
      <c r="S180" s="49"/>
    </row>
    <row r="181" spans="1:19" ht="20.25">
      <c r="A181" s="1"/>
      <c r="B181" s="1"/>
      <c r="C181" s="1"/>
      <c r="D181" s="53" t="s">
        <v>135</v>
      </c>
      <c r="E181" s="35">
        <v>90</v>
      </c>
      <c r="F181" s="33">
        <v>16.22</v>
      </c>
      <c r="G181" s="33">
        <v>9.75</v>
      </c>
      <c r="H181" s="34">
        <v>19.27</v>
      </c>
      <c r="I181" s="33">
        <v>229.71</v>
      </c>
      <c r="J181" s="35" t="s">
        <v>26</v>
      </c>
      <c r="K181" s="44"/>
      <c r="L181" s="49"/>
      <c r="M181" s="49"/>
      <c r="N181" s="49"/>
      <c r="O181" s="49"/>
      <c r="P181" s="49"/>
      <c r="Q181" s="49"/>
      <c r="R181" s="49"/>
      <c r="S181" s="49"/>
    </row>
    <row r="182" spans="1:19" ht="20.25">
      <c r="A182" s="1"/>
      <c r="B182" s="1"/>
      <c r="C182" s="1"/>
      <c r="D182" s="31" t="s">
        <v>136</v>
      </c>
      <c r="E182" s="36">
        <v>150</v>
      </c>
      <c r="F182" s="33">
        <v>4.4000000000000004</v>
      </c>
      <c r="G182" s="33">
        <v>5.23</v>
      </c>
      <c r="H182" s="34">
        <v>25.6</v>
      </c>
      <c r="I182" s="33">
        <v>167.07</v>
      </c>
      <c r="J182" s="36" t="s">
        <v>28</v>
      </c>
      <c r="K182" s="44"/>
      <c r="L182" s="49"/>
      <c r="M182" s="49"/>
      <c r="N182" s="49"/>
      <c r="O182" s="49"/>
      <c r="P182" s="49"/>
      <c r="Q182" s="49"/>
      <c r="R182" s="49"/>
      <c r="S182" s="49"/>
    </row>
    <row r="183" spans="1:19" ht="20.25">
      <c r="A183" s="1"/>
      <c r="B183" s="1"/>
      <c r="C183" s="1"/>
      <c r="D183" s="31" t="s">
        <v>107</v>
      </c>
      <c r="E183" s="36">
        <v>40</v>
      </c>
      <c r="F183" s="33">
        <v>0.39</v>
      </c>
      <c r="G183" s="33">
        <v>0.05</v>
      </c>
      <c r="H183" s="34">
        <v>1.1000000000000001</v>
      </c>
      <c r="I183" s="33">
        <v>6.44</v>
      </c>
      <c r="J183" s="36" t="s">
        <v>171</v>
      </c>
      <c r="K183" s="44"/>
      <c r="L183" s="49"/>
      <c r="M183" s="49"/>
      <c r="N183" s="49"/>
      <c r="O183" s="49"/>
      <c r="P183" s="49"/>
      <c r="Q183" s="49"/>
      <c r="R183" s="49"/>
      <c r="S183" s="49"/>
    </row>
    <row r="184" spans="1:19" ht="20.25">
      <c r="A184" s="1"/>
      <c r="B184" s="1"/>
      <c r="C184" s="1"/>
      <c r="D184" s="31" t="s">
        <v>200</v>
      </c>
      <c r="E184" s="36">
        <v>10</v>
      </c>
      <c r="F184" s="33">
        <v>0.1</v>
      </c>
      <c r="G184" s="33">
        <v>7.2</v>
      </c>
      <c r="H184" s="34">
        <v>0.1</v>
      </c>
      <c r="I184" s="33">
        <v>66.099999999999994</v>
      </c>
      <c r="J184" s="36" t="s">
        <v>201</v>
      </c>
      <c r="K184" s="44"/>
      <c r="L184" s="49"/>
      <c r="M184" s="49"/>
      <c r="N184" s="49"/>
      <c r="O184" s="49"/>
      <c r="P184" s="49"/>
      <c r="Q184" s="49"/>
      <c r="R184" s="49"/>
      <c r="S184" s="49"/>
    </row>
    <row r="185" spans="1:19" ht="20.25">
      <c r="A185" s="1"/>
      <c r="B185" s="1"/>
      <c r="C185" s="1"/>
      <c r="D185" s="31" t="s">
        <v>202</v>
      </c>
      <c r="E185" s="36">
        <v>200</v>
      </c>
      <c r="F185" s="33">
        <v>0.3</v>
      </c>
      <c r="G185" s="33">
        <v>0</v>
      </c>
      <c r="H185" s="34">
        <v>6.7</v>
      </c>
      <c r="I185" s="33">
        <v>27.9</v>
      </c>
      <c r="J185" s="36" t="s">
        <v>192</v>
      </c>
      <c r="K185" s="44"/>
      <c r="L185" s="49"/>
      <c r="M185" s="49"/>
      <c r="N185" s="49"/>
      <c r="O185" s="49"/>
      <c r="P185" s="49"/>
      <c r="Q185" s="49"/>
      <c r="R185" s="49"/>
      <c r="S185" s="49"/>
    </row>
    <row r="186" spans="1:19" ht="40.5">
      <c r="A186" s="1"/>
      <c r="B186" s="1"/>
      <c r="C186" s="1"/>
      <c r="D186" s="31" t="s">
        <v>137</v>
      </c>
      <c r="E186" s="35">
        <v>20</v>
      </c>
      <c r="F186" s="33">
        <v>1.7</v>
      </c>
      <c r="G186" s="33">
        <v>0.1</v>
      </c>
      <c r="H186" s="34">
        <v>10.8</v>
      </c>
      <c r="I186" s="33">
        <v>50.9</v>
      </c>
      <c r="J186" s="36" t="s">
        <v>21</v>
      </c>
      <c r="K186" s="44"/>
      <c r="L186" s="49"/>
      <c r="M186" s="49"/>
      <c r="N186" s="49"/>
      <c r="O186" s="49"/>
      <c r="P186" s="49"/>
      <c r="Q186" s="49"/>
      <c r="R186" s="49"/>
      <c r="S186" s="49"/>
    </row>
    <row r="187" spans="1:19" ht="20.25">
      <c r="A187" s="1"/>
      <c r="B187" s="1"/>
      <c r="C187" s="1"/>
      <c r="D187" s="35" t="s">
        <v>38</v>
      </c>
      <c r="E187" s="35">
        <f>SUM(E181:E186)</f>
        <v>510</v>
      </c>
      <c r="F187" s="33">
        <f>SUM(F181:F186)</f>
        <v>23.11</v>
      </c>
      <c r="G187" s="33">
        <f>SUM(G181:G186)</f>
        <v>22.330000000000002</v>
      </c>
      <c r="H187" s="34">
        <f>SUM(H181:H186)</f>
        <v>63.570000000000007</v>
      </c>
      <c r="I187" s="33">
        <f>SUM(I181:I186)</f>
        <v>548.11999999999989</v>
      </c>
      <c r="J187" s="35"/>
      <c r="K187" s="44"/>
      <c r="L187" s="49"/>
      <c r="M187" s="49"/>
      <c r="N187" s="49"/>
      <c r="O187" s="49"/>
      <c r="P187" s="49"/>
      <c r="Q187" s="49"/>
      <c r="R187" s="49"/>
      <c r="S187" s="49"/>
    </row>
    <row r="188" spans="1:19" ht="20.25">
      <c r="A188" s="1"/>
      <c r="B188" s="1"/>
      <c r="C188" s="1"/>
      <c r="D188" s="107"/>
      <c r="E188" s="35"/>
      <c r="F188" s="33"/>
      <c r="G188" s="33"/>
      <c r="H188" s="34"/>
      <c r="I188" s="33"/>
      <c r="J188" s="35"/>
      <c r="K188" s="44"/>
      <c r="L188" s="49"/>
      <c r="M188" s="49"/>
      <c r="N188" s="49"/>
      <c r="O188" s="49"/>
      <c r="P188" s="49"/>
      <c r="Q188" s="49"/>
      <c r="R188" s="49"/>
      <c r="S188" s="49"/>
    </row>
    <row r="189" spans="1:19" ht="20.25">
      <c r="A189" s="1"/>
      <c r="B189" s="1"/>
      <c r="C189" s="1"/>
      <c r="D189" s="31"/>
      <c r="E189" s="35"/>
      <c r="F189" s="33"/>
      <c r="G189" s="33"/>
      <c r="H189" s="34"/>
      <c r="I189" s="33"/>
      <c r="J189" s="35"/>
      <c r="K189" s="44"/>
      <c r="L189" s="49"/>
      <c r="M189" s="49"/>
      <c r="N189" s="49"/>
      <c r="O189" s="49"/>
      <c r="P189" s="49"/>
      <c r="Q189" s="49"/>
      <c r="R189" s="49"/>
      <c r="S189" s="49"/>
    </row>
    <row r="190" spans="1:19" ht="20.25">
      <c r="A190" s="1"/>
      <c r="B190" s="1"/>
      <c r="C190" s="1"/>
      <c r="D190" s="35" t="s">
        <v>39</v>
      </c>
      <c r="E190" s="35"/>
      <c r="F190" s="33"/>
      <c r="G190" s="33"/>
      <c r="H190" s="34"/>
      <c r="I190" s="33"/>
      <c r="J190" s="35"/>
      <c r="K190" s="44"/>
      <c r="L190" s="49"/>
      <c r="M190" s="49"/>
      <c r="N190" s="49"/>
      <c r="O190" s="49"/>
      <c r="P190" s="49"/>
      <c r="Q190" s="49"/>
      <c r="R190" s="49"/>
      <c r="S190" s="49"/>
    </row>
    <row r="191" spans="1:19" ht="20.25">
      <c r="A191" s="1"/>
      <c r="B191" s="1"/>
      <c r="C191" s="1"/>
      <c r="D191" s="31" t="s">
        <v>40</v>
      </c>
      <c r="E191" s="35">
        <v>200</v>
      </c>
      <c r="F191" s="33">
        <v>4.96</v>
      </c>
      <c r="G191" s="33">
        <v>4.4800000000000004</v>
      </c>
      <c r="H191" s="34">
        <v>17.84</v>
      </c>
      <c r="I191" s="33">
        <v>133.6</v>
      </c>
      <c r="J191" s="35" t="s">
        <v>162</v>
      </c>
      <c r="K191" s="41"/>
      <c r="L191" s="49"/>
      <c r="M191" s="49"/>
      <c r="N191" s="49"/>
      <c r="O191" s="49"/>
      <c r="P191" s="49"/>
      <c r="Q191" s="49"/>
      <c r="R191" s="49"/>
      <c r="S191" s="49"/>
    </row>
    <row r="192" spans="1:19" ht="20.25">
      <c r="A192" s="1"/>
      <c r="B192" s="1"/>
      <c r="C192" s="1"/>
      <c r="D192" s="31" t="s">
        <v>138</v>
      </c>
      <c r="E192" s="32">
        <v>90</v>
      </c>
      <c r="F192" s="33">
        <v>14.73</v>
      </c>
      <c r="G192" s="33">
        <v>14.61</v>
      </c>
      <c r="H192" s="34">
        <v>8.3800000000000008</v>
      </c>
      <c r="I192" s="33">
        <v>223.93</v>
      </c>
      <c r="J192" s="35" t="s">
        <v>193</v>
      </c>
      <c r="K192" s="8"/>
      <c r="L192" s="49"/>
      <c r="M192" s="49"/>
      <c r="N192" s="49"/>
      <c r="O192" s="49"/>
      <c r="P192" s="49"/>
      <c r="Q192" s="49"/>
      <c r="R192" s="49"/>
      <c r="S192" s="49"/>
    </row>
    <row r="193" spans="1:19" ht="20.25">
      <c r="A193" s="1"/>
      <c r="B193" s="1"/>
      <c r="C193" s="1"/>
      <c r="D193" s="39" t="s">
        <v>139</v>
      </c>
      <c r="E193" s="35">
        <v>150</v>
      </c>
      <c r="F193" s="33">
        <v>8.0299999999999994</v>
      </c>
      <c r="G193" s="33">
        <v>6.3</v>
      </c>
      <c r="H193" s="34">
        <v>21.02</v>
      </c>
      <c r="I193" s="33">
        <v>172.9</v>
      </c>
      <c r="J193" s="35" t="s">
        <v>42</v>
      </c>
      <c r="K193" s="8"/>
      <c r="L193" s="49"/>
      <c r="M193" s="49"/>
      <c r="N193" s="49"/>
      <c r="O193" s="49"/>
      <c r="P193" s="49"/>
      <c r="Q193" s="49"/>
      <c r="R193" s="49"/>
      <c r="S193" s="49"/>
    </row>
    <row r="194" spans="1:19" ht="20.25">
      <c r="A194" s="1"/>
      <c r="B194" s="1"/>
      <c r="C194" s="1"/>
      <c r="D194" s="31" t="s">
        <v>140</v>
      </c>
      <c r="E194" s="35">
        <v>60</v>
      </c>
      <c r="F194" s="33">
        <v>0.6</v>
      </c>
      <c r="G194" s="33">
        <v>0.1</v>
      </c>
      <c r="H194" s="34">
        <v>1.9</v>
      </c>
      <c r="I194" s="33">
        <v>10.65</v>
      </c>
      <c r="J194" s="35" t="s">
        <v>30</v>
      </c>
      <c r="K194" s="8"/>
      <c r="L194" s="49"/>
      <c r="M194" s="49"/>
      <c r="N194" s="49"/>
      <c r="O194" s="49"/>
      <c r="P194" s="49"/>
      <c r="Q194" s="49"/>
      <c r="R194" s="49"/>
      <c r="S194" s="49"/>
    </row>
    <row r="195" spans="1:19" ht="40.5">
      <c r="A195" s="1"/>
      <c r="B195" s="1"/>
      <c r="C195" s="1"/>
      <c r="D195" s="31" t="s">
        <v>43</v>
      </c>
      <c r="E195" s="35">
        <v>180</v>
      </c>
      <c r="F195" s="33">
        <v>0.54</v>
      </c>
      <c r="G195" s="33">
        <v>0</v>
      </c>
      <c r="H195" s="34">
        <v>32</v>
      </c>
      <c r="I195" s="33">
        <v>130.16</v>
      </c>
      <c r="J195" s="35" t="s">
        <v>44</v>
      </c>
      <c r="K195" s="90"/>
      <c r="L195" s="49"/>
      <c r="M195" s="49"/>
      <c r="N195" s="49"/>
      <c r="O195" s="49"/>
      <c r="P195" s="49"/>
      <c r="Q195" s="49"/>
      <c r="R195" s="49"/>
      <c r="S195" s="49"/>
    </row>
    <row r="196" spans="1:19" ht="20.25">
      <c r="A196" s="1"/>
      <c r="B196" s="1"/>
      <c r="C196" s="1"/>
      <c r="D196" s="31" t="s">
        <v>97</v>
      </c>
      <c r="E196" s="35">
        <v>20</v>
      </c>
      <c r="F196" s="33">
        <v>1.62</v>
      </c>
      <c r="G196" s="33">
        <v>0.2</v>
      </c>
      <c r="H196" s="34">
        <v>9.76</v>
      </c>
      <c r="I196" s="33">
        <v>48.4</v>
      </c>
      <c r="J196" s="35" t="s">
        <v>21</v>
      </c>
      <c r="K196" s="40"/>
      <c r="L196" s="49"/>
      <c r="M196" s="49"/>
      <c r="N196" s="49"/>
      <c r="O196" s="49"/>
      <c r="P196" s="49"/>
      <c r="Q196" s="49"/>
      <c r="R196" s="49"/>
      <c r="S196" s="49"/>
    </row>
    <row r="197" spans="1:19" ht="20.25">
      <c r="A197" s="1"/>
      <c r="B197" s="1"/>
      <c r="C197" s="1"/>
      <c r="D197" s="36" t="s">
        <v>46</v>
      </c>
      <c r="E197" s="35">
        <v>700</v>
      </c>
      <c r="F197" s="33">
        <f>SUM(F191:F196)</f>
        <v>30.48</v>
      </c>
      <c r="G197" s="33">
        <f>SUM(G191:G196)</f>
        <v>25.69</v>
      </c>
      <c r="H197" s="34">
        <f>SUM(H191:H196)</f>
        <v>90.899999999999991</v>
      </c>
      <c r="I197" s="33">
        <f>SUM(I191:I196)</f>
        <v>719.63999999999987</v>
      </c>
      <c r="J197" s="35"/>
      <c r="K197" s="44"/>
      <c r="L197" s="49"/>
      <c r="M197" s="49"/>
      <c r="N197" s="49"/>
      <c r="O197" s="49"/>
      <c r="P197" s="49"/>
      <c r="Q197" s="49"/>
      <c r="R197" s="49"/>
      <c r="S197" s="49"/>
    </row>
    <row r="198" spans="1:19" ht="20.25">
      <c r="A198" s="1"/>
      <c r="B198" s="1"/>
      <c r="C198" s="1"/>
      <c r="D198" s="36" t="s">
        <v>47</v>
      </c>
      <c r="E198" s="35">
        <f>E187+E197</f>
        <v>1210</v>
      </c>
      <c r="F198" s="33">
        <f>F187+F197</f>
        <v>53.59</v>
      </c>
      <c r="G198" s="33">
        <f>G187+G197</f>
        <v>48.02</v>
      </c>
      <c r="H198" s="34">
        <f>H187+H197</f>
        <v>154.47</v>
      </c>
      <c r="I198" s="33">
        <f>I187+I197</f>
        <v>1267.7599999999998</v>
      </c>
      <c r="J198" s="35"/>
      <c r="K198" s="44"/>
      <c r="L198" s="49"/>
      <c r="M198" s="49"/>
      <c r="N198" s="49"/>
      <c r="O198" s="49"/>
      <c r="P198" s="49"/>
      <c r="Q198" s="49"/>
      <c r="R198" s="49"/>
      <c r="S198" s="49"/>
    </row>
    <row r="199" spans="1:19" ht="20.25">
      <c r="A199" s="1"/>
      <c r="B199" s="1"/>
      <c r="C199" s="1"/>
      <c r="D199" s="60"/>
      <c r="E199" s="61"/>
      <c r="F199" s="62"/>
      <c r="G199" s="62"/>
      <c r="H199" s="62"/>
      <c r="I199" s="41"/>
      <c r="J199" s="62"/>
      <c r="K199" s="44"/>
      <c r="L199" s="49"/>
      <c r="M199" s="49"/>
      <c r="N199" s="49"/>
      <c r="O199" s="49"/>
      <c r="P199" s="49"/>
      <c r="Q199" s="49"/>
      <c r="R199" s="49"/>
      <c r="S199" s="49"/>
    </row>
    <row r="200" spans="1:19" ht="23.25">
      <c r="A200" s="1"/>
      <c r="B200" s="1"/>
      <c r="C200" s="1"/>
      <c r="D200" s="60"/>
      <c r="E200" s="65"/>
      <c r="F200" s="65"/>
      <c r="G200" s="65"/>
      <c r="H200" s="65"/>
      <c r="I200" s="41"/>
      <c r="J200" s="62"/>
      <c r="K200" s="44"/>
      <c r="L200" s="49"/>
      <c r="M200" s="49"/>
      <c r="N200" s="49"/>
      <c r="O200" s="49"/>
      <c r="P200" s="49"/>
      <c r="Q200" s="49"/>
      <c r="R200" s="49"/>
      <c r="S200" s="49"/>
    </row>
    <row r="201" spans="1:19" ht="23.25">
      <c r="A201" s="1"/>
      <c r="B201" s="1"/>
      <c r="C201" s="1"/>
      <c r="D201" s="67"/>
      <c r="E201" s="65"/>
      <c r="F201" s="65"/>
      <c r="G201" s="65"/>
      <c r="H201" s="65"/>
      <c r="I201" s="41"/>
      <c r="J201" s="65"/>
      <c r="K201" s="44"/>
      <c r="L201" s="49"/>
      <c r="M201" s="49"/>
      <c r="N201" s="49"/>
      <c r="O201" s="49"/>
      <c r="P201" s="49"/>
      <c r="Q201" s="49"/>
      <c r="R201" s="49"/>
      <c r="S201" s="49"/>
    </row>
    <row r="202" spans="1:19" ht="65.25">
      <c r="A202" s="1"/>
      <c r="B202" s="1"/>
      <c r="C202" s="1"/>
      <c r="D202" s="51" t="s">
        <v>141</v>
      </c>
      <c r="E202" s="17" t="s">
        <v>71</v>
      </c>
      <c r="F202" s="18"/>
      <c r="G202" s="18"/>
      <c r="H202" s="18"/>
      <c r="I202" s="18"/>
      <c r="J202" s="20" t="s">
        <v>11</v>
      </c>
      <c r="K202" s="44"/>
      <c r="L202" s="49"/>
      <c r="M202" s="49"/>
      <c r="N202" s="49"/>
      <c r="O202" s="49"/>
      <c r="P202" s="49"/>
      <c r="Q202" s="49"/>
      <c r="R202" s="49"/>
      <c r="S202" s="49"/>
    </row>
    <row r="203" spans="1:19" ht="80.25">
      <c r="A203" s="1"/>
      <c r="B203" s="1"/>
      <c r="C203" s="1"/>
      <c r="D203" s="70" t="s">
        <v>12</v>
      </c>
      <c r="E203" s="92" t="s">
        <v>13</v>
      </c>
      <c r="F203" s="92" t="s">
        <v>14</v>
      </c>
      <c r="G203" s="92" t="s">
        <v>15</v>
      </c>
      <c r="H203" s="93" t="s">
        <v>16</v>
      </c>
      <c r="I203" s="92" t="s">
        <v>17</v>
      </c>
      <c r="J203" s="20" t="s">
        <v>18</v>
      </c>
      <c r="K203" s="44"/>
      <c r="L203" s="49"/>
      <c r="M203" s="49"/>
      <c r="N203" s="49"/>
      <c r="O203" s="49"/>
      <c r="P203" s="49"/>
      <c r="Q203" s="49"/>
      <c r="R203" s="49"/>
      <c r="S203" s="49"/>
    </row>
    <row r="204" spans="1:19" ht="23.25">
      <c r="A204" s="1"/>
      <c r="B204" s="1"/>
      <c r="C204" s="1"/>
      <c r="D204" s="28" t="s">
        <v>19</v>
      </c>
      <c r="E204" s="28"/>
      <c r="F204" s="28"/>
      <c r="G204" s="28"/>
      <c r="H204" s="52"/>
      <c r="I204" s="28"/>
      <c r="J204" s="28"/>
      <c r="K204" s="44"/>
      <c r="L204" s="49"/>
      <c r="M204" s="49"/>
      <c r="N204" s="49"/>
      <c r="O204" s="49"/>
      <c r="P204" s="49"/>
      <c r="Q204" s="49"/>
      <c r="R204" s="49"/>
      <c r="S204" s="49"/>
    </row>
    <row r="205" spans="1:19" ht="20.25">
      <c r="A205" s="1"/>
      <c r="B205" s="1"/>
      <c r="C205" s="1"/>
      <c r="D205" s="31" t="s">
        <v>142</v>
      </c>
      <c r="E205" s="32">
        <v>150</v>
      </c>
      <c r="F205" s="33">
        <v>31.36</v>
      </c>
      <c r="G205" s="33">
        <v>9.17</v>
      </c>
      <c r="H205" s="34">
        <v>33.07</v>
      </c>
      <c r="I205" s="33">
        <v>340.25</v>
      </c>
      <c r="J205" s="35" t="s">
        <v>194</v>
      </c>
      <c r="K205" s="44"/>
      <c r="L205" s="49"/>
      <c r="M205" s="49"/>
      <c r="N205" s="49"/>
      <c r="O205" s="49"/>
      <c r="P205" s="49"/>
      <c r="Q205" s="49"/>
      <c r="R205" s="49"/>
      <c r="S205" s="49"/>
    </row>
    <row r="206" spans="1:19" ht="20.25">
      <c r="A206" s="1"/>
      <c r="B206" s="1"/>
      <c r="C206" s="1"/>
      <c r="D206" s="53" t="s">
        <v>143</v>
      </c>
      <c r="E206" s="35">
        <v>40</v>
      </c>
      <c r="F206" s="33">
        <v>0.75</v>
      </c>
      <c r="G206" s="33">
        <v>4.0999999999999996</v>
      </c>
      <c r="H206" s="34">
        <v>1.6</v>
      </c>
      <c r="I206" s="33">
        <v>46.45</v>
      </c>
      <c r="J206" s="35" t="s">
        <v>176</v>
      </c>
      <c r="K206" s="44"/>
      <c r="L206" s="49"/>
      <c r="M206" s="49"/>
      <c r="N206" s="49"/>
      <c r="O206" s="49"/>
      <c r="P206" s="49"/>
      <c r="Q206" s="49"/>
      <c r="R206" s="49"/>
      <c r="S206" s="49"/>
    </row>
    <row r="207" spans="1:19" ht="40.5">
      <c r="A207" s="1"/>
      <c r="B207" s="1"/>
      <c r="C207" s="1"/>
      <c r="D207" s="53" t="s">
        <v>144</v>
      </c>
      <c r="E207" s="35">
        <v>110</v>
      </c>
      <c r="F207" s="33">
        <v>1.3</v>
      </c>
      <c r="G207" s="33">
        <v>0.3</v>
      </c>
      <c r="H207" s="34">
        <v>15.1</v>
      </c>
      <c r="I207" s="33">
        <v>68.3</v>
      </c>
      <c r="J207" s="35" t="s">
        <v>195</v>
      </c>
      <c r="K207" s="44"/>
      <c r="L207" s="49"/>
      <c r="M207" s="49"/>
      <c r="N207" s="49"/>
      <c r="O207" s="49"/>
      <c r="P207" s="49"/>
      <c r="Q207" s="49"/>
      <c r="R207" s="49"/>
      <c r="S207" s="49"/>
    </row>
    <row r="208" spans="1:19" ht="40.5">
      <c r="A208" s="1"/>
      <c r="B208" s="1"/>
      <c r="C208" s="1"/>
      <c r="D208" s="31" t="s">
        <v>22</v>
      </c>
      <c r="E208" s="35">
        <v>200</v>
      </c>
      <c r="F208" s="33">
        <v>0.2</v>
      </c>
      <c r="G208" s="33">
        <v>0</v>
      </c>
      <c r="H208" s="34">
        <v>6.5</v>
      </c>
      <c r="I208" s="33">
        <v>26.8</v>
      </c>
      <c r="J208" s="36" t="s">
        <v>196</v>
      </c>
      <c r="K208" s="44"/>
      <c r="L208" s="49"/>
      <c r="M208" s="49"/>
      <c r="N208" s="49"/>
      <c r="O208" s="49"/>
      <c r="P208" s="49"/>
      <c r="Q208" s="49"/>
      <c r="R208" s="49"/>
      <c r="S208" s="49"/>
    </row>
    <row r="209" spans="1:19" ht="20.25">
      <c r="A209" s="1"/>
      <c r="B209" s="1"/>
      <c r="C209" s="1"/>
      <c r="D209" s="35" t="s">
        <v>23</v>
      </c>
      <c r="E209" s="35">
        <v>500</v>
      </c>
      <c r="F209" s="33">
        <f>SUM(F205:F208)</f>
        <v>33.61</v>
      </c>
      <c r="G209" s="33">
        <f>SUM(G205:G208)</f>
        <v>13.57</v>
      </c>
      <c r="H209" s="34">
        <f>SUM(H205:H208)</f>
        <v>56.27</v>
      </c>
      <c r="I209" s="33">
        <f>SUM(I205:I208)</f>
        <v>481.8</v>
      </c>
      <c r="J209" s="35"/>
      <c r="K209" s="44"/>
      <c r="L209" s="49"/>
      <c r="M209" s="49"/>
      <c r="N209" s="49"/>
      <c r="O209" s="49"/>
      <c r="P209" s="49"/>
      <c r="Q209" s="49"/>
      <c r="R209" s="49"/>
      <c r="S209" s="49"/>
    </row>
    <row r="210" spans="1:19" ht="20.25">
      <c r="A210" s="1"/>
      <c r="B210" s="1"/>
      <c r="C210" s="1"/>
      <c r="D210" s="95"/>
      <c r="E210" s="35"/>
      <c r="F210" s="33"/>
      <c r="G210" s="33"/>
      <c r="H210" s="34"/>
      <c r="I210" s="33"/>
      <c r="J210" s="35"/>
      <c r="K210" s="44"/>
      <c r="L210" s="49"/>
      <c r="M210" s="49"/>
      <c r="N210" s="49"/>
      <c r="O210" s="49"/>
      <c r="P210" s="49"/>
      <c r="Q210" s="49"/>
      <c r="R210" s="49"/>
      <c r="S210" s="49"/>
    </row>
    <row r="211" spans="1:19" ht="20.25">
      <c r="A211" s="1"/>
      <c r="B211" s="1"/>
      <c r="C211" s="1"/>
      <c r="D211" s="35" t="s">
        <v>24</v>
      </c>
      <c r="E211" s="35"/>
      <c r="F211" s="33"/>
      <c r="G211" s="33"/>
      <c r="H211" s="34"/>
      <c r="I211" s="33"/>
      <c r="J211" s="35"/>
      <c r="K211" s="44"/>
      <c r="L211" s="49"/>
      <c r="M211" s="49"/>
      <c r="N211" s="49"/>
      <c r="O211" s="49"/>
      <c r="P211" s="49"/>
      <c r="Q211" s="49"/>
      <c r="R211" s="49"/>
      <c r="S211" s="49"/>
    </row>
    <row r="212" spans="1:19" ht="20.25">
      <c r="A212" s="1"/>
      <c r="B212" s="1"/>
      <c r="C212" s="1"/>
      <c r="D212" s="31" t="s">
        <v>145</v>
      </c>
      <c r="E212" s="35">
        <v>200</v>
      </c>
      <c r="F212" s="33">
        <v>2</v>
      </c>
      <c r="G212" s="33">
        <v>7.6</v>
      </c>
      <c r="H212" s="34">
        <v>4.2</v>
      </c>
      <c r="I212" s="33">
        <v>76</v>
      </c>
      <c r="J212" s="35" t="s">
        <v>25</v>
      </c>
      <c r="K212" s="44"/>
      <c r="L212" s="49"/>
      <c r="M212" s="49"/>
      <c r="N212" s="49"/>
      <c r="O212" s="49"/>
      <c r="P212" s="49"/>
      <c r="Q212" s="49"/>
      <c r="R212" s="49"/>
      <c r="S212" s="49"/>
    </row>
    <row r="213" spans="1:19" ht="20.25">
      <c r="A213" s="1"/>
      <c r="B213" s="1"/>
      <c r="C213" s="1"/>
      <c r="D213" s="31" t="s">
        <v>146</v>
      </c>
      <c r="E213" s="35">
        <v>200</v>
      </c>
      <c r="F213" s="33">
        <v>15.6</v>
      </c>
      <c r="G213" s="33">
        <v>22</v>
      </c>
      <c r="H213" s="34">
        <v>50.38</v>
      </c>
      <c r="I213" s="33">
        <v>461.92</v>
      </c>
      <c r="J213" s="35" t="s">
        <v>197</v>
      </c>
      <c r="K213" s="44"/>
      <c r="L213" s="49"/>
      <c r="M213" s="49"/>
      <c r="N213" s="49"/>
      <c r="O213" s="49"/>
      <c r="P213" s="49"/>
      <c r="Q213" s="49"/>
      <c r="R213" s="49"/>
      <c r="S213" s="49"/>
    </row>
    <row r="214" spans="1:19" ht="20.25">
      <c r="A214" s="1"/>
      <c r="B214" s="1"/>
      <c r="C214" s="1"/>
      <c r="D214" s="31" t="s">
        <v>127</v>
      </c>
      <c r="E214" s="35">
        <v>60</v>
      </c>
      <c r="F214" s="33">
        <v>0.5</v>
      </c>
      <c r="G214" s="33">
        <v>0.1</v>
      </c>
      <c r="H214" s="34">
        <v>1.5</v>
      </c>
      <c r="I214" s="33">
        <v>8.5</v>
      </c>
      <c r="J214" s="35" t="s">
        <v>186</v>
      </c>
      <c r="K214" s="44"/>
      <c r="L214" s="49"/>
      <c r="M214" s="49"/>
      <c r="N214" s="49"/>
      <c r="O214" s="49"/>
      <c r="P214" s="49"/>
      <c r="Q214" s="49"/>
      <c r="R214" s="49"/>
      <c r="S214" s="49"/>
    </row>
    <row r="215" spans="1:19" ht="20.25">
      <c r="A215" s="1"/>
      <c r="B215" s="1"/>
      <c r="C215" s="1"/>
      <c r="D215" s="31" t="s">
        <v>147</v>
      </c>
      <c r="E215" s="35">
        <v>200</v>
      </c>
      <c r="F215" s="33">
        <v>0.35</v>
      </c>
      <c r="G215" s="33">
        <v>0</v>
      </c>
      <c r="H215" s="34">
        <v>30.8</v>
      </c>
      <c r="I215" s="33">
        <v>124.6</v>
      </c>
      <c r="J215" s="35" t="s">
        <v>53</v>
      </c>
      <c r="K215" s="44"/>
      <c r="L215" s="49"/>
      <c r="M215" s="49"/>
      <c r="N215" s="49"/>
      <c r="O215" s="49"/>
      <c r="P215" s="49"/>
      <c r="Q215" s="49"/>
      <c r="R215" s="49"/>
      <c r="S215" s="49"/>
    </row>
    <row r="216" spans="1:19" ht="40.5">
      <c r="A216" s="1"/>
      <c r="B216" s="1"/>
      <c r="C216" s="1"/>
      <c r="D216" s="31" t="s">
        <v>137</v>
      </c>
      <c r="E216" s="35">
        <v>40</v>
      </c>
      <c r="F216" s="33">
        <v>3.4</v>
      </c>
      <c r="G216" s="33">
        <v>0.2</v>
      </c>
      <c r="H216" s="34">
        <v>21</v>
      </c>
      <c r="I216" s="33">
        <v>99.4</v>
      </c>
      <c r="J216" s="35" t="s">
        <v>21</v>
      </c>
      <c r="K216" s="44"/>
      <c r="L216" s="49"/>
      <c r="M216" s="49"/>
      <c r="N216" s="49"/>
      <c r="O216" s="49"/>
      <c r="P216" s="49"/>
      <c r="Q216" s="49"/>
      <c r="R216" s="49"/>
      <c r="S216" s="49"/>
    </row>
    <row r="217" spans="1:19" ht="20.25">
      <c r="A217" s="1"/>
      <c r="B217" s="1"/>
      <c r="C217" s="1"/>
      <c r="D217" s="35" t="s">
        <v>35</v>
      </c>
      <c r="E217" s="35">
        <f>SUM(E212:E216)</f>
        <v>700</v>
      </c>
      <c r="F217" s="33">
        <f>SUM(F212:F216)</f>
        <v>21.85</v>
      </c>
      <c r="G217" s="33">
        <f>SUM(G212:G216)</f>
        <v>29.900000000000002</v>
      </c>
      <c r="H217" s="34">
        <f>SUM(H212:H216)</f>
        <v>107.88000000000001</v>
      </c>
      <c r="I217" s="33">
        <f>SUM(I212:I216)</f>
        <v>770.42000000000007</v>
      </c>
      <c r="J217" s="35"/>
      <c r="K217" s="8"/>
      <c r="L217" s="49"/>
      <c r="M217" s="49"/>
      <c r="N217" s="49"/>
      <c r="O217" s="49"/>
      <c r="P217" s="49"/>
      <c r="Q217" s="49"/>
      <c r="R217" s="49"/>
      <c r="S217" s="49"/>
    </row>
    <row r="218" spans="1:19" ht="20.25">
      <c r="A218" s="1"/>
      <c r="B218" s="1"/>
      <c r="C218" s="1"/>
      <c r="D218" s="35" t="s">
        <v>36</v>
      </c>
      <c r="E218" s="35">
        <f>E209+E217</f>
        <v>1200</v>
      </c>
      <c r="F218" s="33">
        <f>F209+F217</f>
        <v>55.46</v>
      </c>
      <c r="G218" s="33">
        <f>G209+G217</f>
        <v>43.47</v>
      </c>
      <c r="H218" s="34">
        <f>H209+H217</f>
        <v>164.15</v>
      </c>
      <c r="I218" s="33">
        <f>I209+I217</f>
        <v>1252.22</v>
      </c>
      <c r="J218" s="35"/>
      <c r="K218" s="8"/>
      <c r="L218" s="49"/>
      <c r="M218" s="49"/>
      <c r="N218" s="49"/>
      <c r="O218" s="49"/>
      <c r="P218" s="49"/>
      <c r="Q218" s="49"/>
      <c r="R218" s="49"/>
      <c r="S218" s="49"/>
    </row>
    <row r="219" spans="1:19" ht="20.25">
      <c r="A219" s="1"/>
      <c r="B219" s="1"/>
      <c r="C219" s="1"/>
      <c r="D219" s="31"/>
      <c r="E219" s="35"/>
      <c r="F219" s="33"/>
      <c r="G219" s="33"/>
      <c r="H219" s="34"/>
      <c r="I219" s="33"/>
      <c r="J219" s="35"/>
      <c r="K219" s="8"/>
      <c r="L219" s="49"/>
      <c r="M219" s="49"/>
      <c r="N219" s="49"/>
      <c r="O219" s="49"/>
      <c r="P219" s="49"/>
      <c r="Q219" s="49"/>
      <c r="R219" s="49"/>
      <c r="S219" s="49"/>
    </row>
    <row r="220" spans="1:19" ht="15.75">
      <c r="A220" s="1"/>
      <c r="B220" s="1"/>
      <c r="C220" s="1"/>
      <c r="D220" s="40"/>
      <c r="E220" s="44"/>
      <c r="F220" s="44"/>
      <c r="G220" s="44"/>
      <c r="H220" s="44"/>
      <c r="I220" s="44"/>
      <c r="J220" s="44"/>
      <c r="K220" s="90"/>
      <c r="L220" s="49"/>
      <c r="M220" s="49"/>
      <c r="N220" s="49"/>
      <c r="O220" s="49"/>
      <c r="P220" s="49"/>
      <c r="Q220" s="49"/>
      <c r="R220" s="49"/>
      <c r="S220" s="49"/>
    </row>
    <row r="221" spans="1:19" ht="18">
      <c r="A221" s="1"/>
      <c r="B221" s="1"/>
      <c r="C221" s="1"/>
      <c r="D221" s="60"/>
      <c r="E221" s="44"/>
      <c r="F221" s="44"/>
      <c r="G221" s="44"/>
      <c r="H221" s="44"/>
      <c r="I221" s="44"/>
      <c r="J221" s="44"/>
      <c r="K221" s="40"/>
      <c r="L221" s="49"/>
      <c r="M221" s="49"/>
      <c r="N221" s="49"/>
      <c r="O221" s="49"/>
      <c r="P221" s="49"/>
      <c r="Q221" s="49"/>
      <c r="R221" s="49"/>
      <c r="S221" s="49"/>
    </row>
    <row r="222" spans="1:19" ht="23.25">
      <c r="A222" s="1"/>
      <c r="B222" s="1"/>
      <c r="C222" s="1"/>
      <c r="D222" s="110"/>
      <c r="E222" s="65"/>
      <c r="F222" s="65"/>
      <c r="G222" s="65"/>
      <c r="H222" s="65"/>
      <c r="I222" s="111"/>
      <c r="J222" s="65"/>
      <c r="K222" s="44"/>
      <c r="L222" s="49"/>
      <c r="M222" s="49"/>
      <c r="N222" s="49"/>
      <c r="O222" s="49"/>
      <c r="P222" s="49"/>
      <c r="Q222" s="49"/>
      <c r="R222" s="49"/>
      <c r="S222" s="49"/>
    </row>
    <row r="223" spans="1:19" ht="23.25">
      <c r="A223" s="1"/>
      <c r="B223" s="1"/>
      <c r="C223" s="1"/>
      <c r="D223" s="67"/>
      <c r="E223" s="65"/>
      <c r="F223" s="68"/>
      <c r="G223" s="65"/>
      <c r="H223" s="65"/>
      <c r="I223" s="41"/>
      <c r="J223" s="65"/>
      <c r="K223" s="44"/>
      <c r="L223" s="49"/>
      <c r="M223" s="49"/>
      <c r="N223" s="49"/>
      <c r="O223" s="49"/>
      <c r="P223" s="49"/>
      <c r="Q223" s="49"/>
      <c r="R223" s="49"/>
      <c r="S223" s="49"/>
    </row>
    <row r="224" spans="1:19" ht="65.25">
      <c r="A224" s="1"/>
      <c r="B224" s="1"/>
      <c r="C224" s="1"/>
      <c r="D224" s="51" t="s">
        <v>148</v>
      </c>
      <c r="E224" s="17" t="s">
        <v>80</v>
      </c>
      <c r="F224" s="18"/>
      <c r="G224" s="18"/>
      <c r="H224" s="18"/>
      <c r="I224" s="18"/>
      <c r="J224" s="20" t="s">
        <v>11</v>
      </c>
      <c r="K224" s="44"/>
      <c r="L224" s="49"/>
      <c r="M224" s="49"/>
      <c r="N224" s="49"/>
      <c r="O224" s="49"/>
      <c r="P224" s="49"/>
      <c r="Q224" s="49"/>
      <c r="R224" s="49"/>
      <c r="S224" s="49"/>
    </row>
    <row r="225" spans="1:19" ht="80.25">
      <c r="A225" s="1"/>
      <c r="B225" s="1"/>
      <c r="C225" s="1"/>
      <c r="D225" s="28" t="s">
        <v>54</v>
      </c>
      <c r="E225" s="92" t="s">
        <v>13</v>
      </c>
      <c r="F225" s="92" t="s">
        <v>14</v>
      </c>
      <c r="G225" s="92" t="s">
        <v>15</v>
      </c>
      <c r="H225" s="93" t="s">
        <v>16</v>
      </c>
      <c r="I225" s="92" t="s">
        <v>17</v>
      </c>
      <c r="J225" s="20" t="s">
        <v>18</v>
      </c>
      <c r="K225" s="44"/>
      <c r="L225" s="49"/>
      <c r="M225" s="49"/>
      <c r="N225" s="49"/>
      <c r="O225" s="49"/>
      <c r="P225" s="49"/>
      <c r="Q225" s="49"/>
      <c r="R225" s="49"/>
      <c r="S225" s="49"/>
    </row>
    <row r="226" spans="1:19" ht="20.25">
      <c r="A226" s="1"/>
      <c r="B226" s="1"/>
      <c r="C226" s="1"/>
      <c r="D226" s="35" t="s">
        <v>55</v>
      </c>
      <c r="E226" s="39"/>
      <c r="F226" s="39"/>
      <c r="G226" s="39"/>
      <c r="H226" s="83"/>
      <c r="I226" s="39"/>
      <c r="J226" s="39"/>
      <c r="K226" s="44"/>
      <c r="L226" s="49"/>
      <c r="M226" s="49"/>
      <c r="N226" s="49"/>
      <c r="O226" s="49"/>
      <c r="P226" s="49"/>
      <c r="Q226" s="49"/>
      <c r="R226" s="49"/>
      <c r="S226" s="49"/>
    </row>
    <row r="227" spans="1:19" ht="20.25">
      <c r="A227" s="1"/>
      <c r="B227" s="1"/>
      <c r="C227" s="1"/>
      <c r="D227" s="31" t="s">
        <v>203</v>
      </c>
      <c r="E227" s="32">
        <v>165</v>
      </c>
      <c r="F227" s="33">
        <v>5.0999999999999996</v>
      </c>
      <c r="G227" s="33">
        <v>9.15</v>
      </c>
      <c r="H227" s="34">
        <v>34.200000000000003</v>
      </c>
      <c r="I227" s="33">
        <v>239.55</v>
      </c>
      <c r="J227" s="35" t="s">
        <v>204</v>
      </c>
      <c r="K227" s="44"/>
      <c r="L227" s="49"/>
      <c r="M227" s="49"/>
      <c r="N227" s="49"/>
      <c r="O227" s="49"/>
      <c r="P227" s="49"/>
      <c r="Q227" s="49"/>
      <c r="R227" s="49"/>
      <c r="S227" s="49"/>
    </row>
    <row r="228" spans="1:19" ht="20.25">
      <c r="A228" s="1"/>
      <c r="B228" s="1"/>
      <c r="C228" s="1"/>
      <c r="D228" s="31" t="s">
        <v>200</v>
      </c>
      <c r="E228" s="32">
        <v>10</v>
      </c>
      <c r="F228" s="33">
        <v>0.1</v>
      </c>
      <c r="G228" s="33">
        <v>7.2</v>
      </c>
      <c r="H228" s="34">
        <v>0.1</v>
      </c>
      <c r="I228" s="33">
        <v>66.099999999999994</v>
      </c>
      <c r="J228" s="35" t="s">
        <v>201</v>
      </c>
      <c r="K228" s="44"/>
      <c r="L228" s="49"/>
      <c r="M228" s="49"/>
      <c r="N228" s="49"/>
      <c r="O228" s="49"/>
      <c r="P228" s="49"/>
      <c r="Q228" s="49"/>
      <c r="R228" s="49"/>
      <c r="S228" s="49"/>
    </row>
    <row r="229" spans="1:19" ht="20.25">
      <c r="A229" s="1"/>
      <c r="B229" s="1"/>
      <c r="C229" s="1"/>
      <c r="D229" s="31" t="s">
        <v>205</v>
      </c>
      <c r="E229" s="32">
        <v>125</v>
      </c>
      <c r="F229" s="33">
        <v>3.35</v>
      </c>
      <c r="G229" s="33">
        <v>3.38</v>
      </c>
      <c r="H229" s="34">
        <v>20.25</v>
      </c>
      <c r="I229" s="33">
        <v>124.82</v>
      </c>
      <c r="J229" s="35" t="s">
        <v>21</v>
      </c>
      <c r="K229" s="44"/>
      <c r="L229" s="49"/>
      <c r="M229" s="49"/>
      <c r="N229" s="49"/>
      <c r="O229" s="49"/>
      <c r="P229" s="49"/>
      <c r="Q229" s="49"/>
      <c r="R229" s="49"/>
      <c r="S229" s="49"/>
    </row>
    <row r="230" spans="1:19" ht="20.25">
      <c r="A230" s="1"/>
      <c r="B230" s="1"/>
      <c r="C230" s="1"/>
      <c r="D230" s="31" t="s">
        <v>206</v>
      </c>
      <c r="E230" s="36">
        <v>180</v>
      </c>
      <c r="F230" s="33">
        <v>0.3</v>
      </c>
      <c r="G230" s="33">
        <v>0</v>
      </c>
      <c r="H230" s="34">
        <v>15.2</v>
      </c>
      <c r="I230" s="33">
        <v>60</v>
      </c>
      <c r="J230" s="36" t="s">
        <v>160</v>
      </c>
      <c r="K230" s="44"/>
      <c r="L230" s="49"/>
      <c r="M230" s="49"/>
      <c r="N230" s="49"/>
      <c r="O230" s="49"/>
      <c r="P230" s="49"/>
      <c r="Q230" s="49"/>
      <c r="R230" s="49"/>
      <c r="S230" s="49"/>
    </row>
    <row r="231" spans="1:19" ht="40.5">
      <c r="A231" s="1"/>
      <c r="B231" s="1"/>
      <c r="C231" s="1"/>
      <c r="D231" s="31" t="s">
        <v>95</v>
      </c>
      <c r="E231" s="35">
        <v>20</v>
      </c>
      <c r="F231" s="33">
        <v>2.5499999999999998</v>
      </c>
      <c r="G231" s="33">
        <v>0.15</v>
      </c>
      <c r="H231" s="34">
        <v>16.2</v>
      </c>
      <c r="I231" s="33">
        <v>76.349999999999994</v>
      </c>
      <c r="J231" s="36" t="s">
        <v>161</v>
      </c>
      <c r="K231" s="44"/>
      <c r="L231" s="49"/>
      <c r="M231" s="49"/>
      <c r="N231" s="49"/>
      <c r="O231" s="49"/>
      <c r="P231" s="49"/>
      <c r="Q231" s="49"/>
      <c r="R231" s="49"/>
      <c r="S231" s="49"/>
    </row>
    <row r="232" spans="1:19" ht="20.25">
      <c r="A232" s="1"/>
      <c r="B232" s="1"/>
      <c r="C232" s="1"/>
      <c r="D232" s="35" t="s">
        <v>23</v>
      </c>
      <c r="E232" s="35">
        <f>SUM(E227:E231)</f>
        <v>500</v>
      </c>
      <c r="F232" s="33">
        <f>SUM(F227:F231)</f>
        <v>11.399999999999999</v>
      </c>
      <c r="G232" s="33">
        <f>SUM(G227:G231)</f>
        <v>19.88</v>
      </c>
      <c r="H232" s="34">
        <f>SUM(H227:H231)</f>
        <v>85.95</v>
      </c>
      <c r="I232" s="33">
        <f>SUM(I227:I231)</f>
        <v>566.81999999999994</v>
      </c>
      <c r="J232" s="17"/>
      <c r="K232" s="44"/>
      <c r="L232" s="49"/>
      <c r="M232" s="49"/>
      <c r="N232" s="49"/>
      <c r="O232" s="49"/>
      <c r="P232" s="49"/>
      <c r="Q232" s="49"/>
      <c r="R232" s="49"/>
      <c r="S232" s="49"/>
    </row>
    <row r="233" spans="1:19" ht="23.25">
      <c r="A233" s="1"/>
      <c r="B233" s="1"/>
      <c r="C233" s="1"/>
      <c r="D233" s="28" t="s">
        <v>24</v>
      </c>
      <c r="E233" s="17"/>
      <c r="F233" s="37"/>
      <c r="G233" s="37"/>
      <c r="H233" s="38"/>
      <c r="I233" s="37"/>
      <c r="J233" s="17"/>
      <c r="K233" s="44"/>
      <c r="L233" s="49"/>
      <c r="M233" s="49"/>
      <c r="N233" s="49"/>
      <c r="O233" s="49"/>
      <c r="P233" s="49"/>
      <c r="Q233" s="49"/>
      <c r="R233" s="49"/>
      <c r="S233" s="49"/>
    </row>
    <row r="234" spans="1:19" ht="20.25">
      <c r="A234" s="1"/>
      <c r="B234" s="1"/>
      <c r="C234" s="1"/>
      <c r="D234" s="31" t="s">
        <v>207</v>
      </c>
      <c r="E234" s="35">
        <v>200</v>
      </c>
      <c r="F234" s="33">
        <v>7.5</v>
      </c>
      <c r="G234" s="33">
        <v>7.2</v>
      </c>
      <c r="H234" s="34">
        <v>16.399999999999999</v>
      </c>
      <c r="I234" s="33">
        <v>161.85</v>
      </c>
      <c r="J234" s="35" t="s">
        <v>190</v>
      </c>
      <c r="K234" s="44"/>
      <c r="L234" s="49"/>
      <c r="M234" s="49"/>
      <c r="N234" s="49"/>
      <c r="O234" s="49"/>
      <c r="P234" s="49"/>
      <c r="Q234" s="49"/>
      <c r="R234" s="49"/>
      <c r="S234" s="49"/>
    </row>
    <row r="235" spans="1:19" ht="20.25">
      <c r="A235" s="1"/>
      <c r="B235" s="1"/>
      <c r="C235" s="1"/>
      <c r="D235" s="31" t="s">
        <v>208</v>
      </c>
      <c r="E235" s="32">
        <v>90</v>
      </c>
      <c r="F235" s="33">
        <v>17</v>
      </c>
      <c r="G235" s="33">
        <v>13.33</v>
      </c>
      <c r="H235" s="34">
        <v>0.22</v>
      </c>
      <c r="I235" s="33">
        <v>188.85</v>
      </c>
      <c r="J235" s="35" t="s">
        <v>209</v>
      </c>
      <c r="K235" s="44"/>
      <c r="L235" s="49"/>
      <c r="M235" s="49"/>
      <c r="N235" s="49"/>
      <c r="O235" s="49"/>
      <c r="P235" s="49"/>
      <c r="Q235" s="49"/>
      <c r="R235" s="49"/>
      <c r="S235" s="49"/>
    </row>
    <row r="236" spans="1:19" ht="20.25">
      <c r="A236" s="1"/>
      <c r="B236" s="1"/>
      <c r="C236" s="1"/>
      <c r="D236" s="31" t="s">
        <v>139</v>
      </c>
      <c r="E236" s="35">
        <v>150</v>
      </c>
      <c r="F236" s="33">
        <v>8.0299999999999994</v>
      </c>
      <c r="G236" s="33">
        <v>6.3</v>
      </c>
      <c r="H236" s="34">
        <v>21.02</v>
      </c>
      <c r="I236" s="33">
        <v>172.9</v>
      </c>
      <c r="J236" s="35" t="s">
        <v>42</v>
      </c>
      <c r="K236" s="44"/>
    </row>
    <row r="237" spans="1:19" ht="20.25">
      <c r="A237" s="1"/>
      <c r="B237" s="1"/>
      <c r="C237" s="1"/>
      <c r="D237" s="31" t="s">
        <v>140</v>
      </c>
      <c r="E237" s="35">
        <v>60</v>
      </c>
      <c r="F237" s="33">
        <v>0.6</v>
      </c>
      <c r="G237" s="33">
        <v>0.1</v>
      </c>
      <c r="H237" s="34">
        <v>1.9</v>
      </c>
      <c r="I237" s="33">
        <v>10.65</v>
      </c>
      <c r="J237" s="35" t="s">
        <v>30</v>
      </c>
      <c r="K237" s="44"/>
    </row>
    <row r="238" spans="1:19" ht="20.25">
      <c r="A238" s="1"/>
      <c r="B238" s="1"/>
      <c r="C238" s="1"/>
      <c r="D238" s="31" t="s">
        <v>210</v>
      </c>
      <c r="E238" s="35">
        <v>180</v>
      </c>
      <c r="F238" s="33">
        <v>0.36</v>
      </c>
      <c r="G238" s="33">
        <v>0</v>
      </c>
      <c r="H238" s="34">
        <v>31.86</v>
      </c>
      <c r="I238" s="33">
        <v>128.88</v>
      </c>
      <c r="J238" s="35" t="s">
        <v>53</v>
      </c>
      <c r="K238" s="44"/>
    </row>
    <row r="239" spans="1:19" ht="20.25">
      <c r="A239" s="1"/>
      <c r="B239" s="1"/>
      <c r="C239" s="1"/>
      <c r="D239" s="31" t="s">
        <v>97</v>
      </c>
      <c r="E239" s="35">
        <v>20</v>
      </c>
      <c r="F239" s="33">
        <v>1.7</v>
      </c>
      <c r="G239" s="33">
        <v>0.1</v>
      </c>
      <c r="H239" s="34">
        <v>10.8</v>
      </c>
      <c r="I239" s="33">
        <v>50.9</v>
      </c>
      <c r="J239" s="35" t="s">
        <v>163</v>
      </c>
      <c r="K239" s="44"/>
    </row>
    <row r="240" spans="1:19" ht="20.25">
      <c r="A240" s="1"/>
      <c r="B240" s="1"/>
      <c r="C240" s="1"/>
      <c r="D240" s="35" t="s">
        <v>35</v>
      </c>
      <c r="E240" s="35">
        <f>SUM(E234:E239)</f>
        <v>700</v>
      </c>
      <c r="F240" s="33">
        <f>SUM(F234:F239)</f>
        <v>35.190000000000005</v>
      </c>
      <c r="G240" s="33">
        <f>SUM(G234:G239)</f>
        <v>27.030000000000005</v>
      </c>
      <c r="H240" s="34">
        <f>SUM(H234:H239)</f>
        <v>82.2</v>
      </c>
      <c r="I240" s="33">
        <f>SUM(I234:I239)</f>
        <v>714.03</v>
      </c>
      <c r="J240" s="35"/>
      <c r="K240" s="44"/>
    </row>
    <row r="241" spans="1:11" ht="20.25">
      <c r="A241" s="1"/>
      <c r="B241" s="1"/>
      <c r="C241" s="1"/>
      <c r="D241" s="35" t="s">
        <v>36</v>
      </c>
      <c r="E241" s="35">
        <f>E232+E240</f>
        <v>1200</v>
      </c>
      <c r="F241" s="33">
        <f>F232+F240</f>
        <v>46.59</v>
      </c>
      <c r="G241" s="33">
        <f>G232+G240</f>
        <v>46.910000000000004</v>
      </c>
      <c r="H241" s="34">
        <f>H232+H240</f>
        <v>168.15</v>
      </c>
      <c r="I241" s="33">
        <f>I232+I240</f>
        <v>1280.8499999999999</v>
      </c>
      <c r="J241" s="35"/>
      <c r="K241" s="41"/>
    </row>
    <row r="242" spans="1:11" ht="20.25">
      <c r="A242" s="1"/>
      <c r="B242" s="1"/>
      <c r="C242" s="1"/>
      <c r="D242" s="35"/>
      <c r="E242" s="35"/>
      <c r="F242" s="33"/>
      <c r="G242" s="33"/>
      <c r="H242" s="33"/>
      <c r="I242" s="33"/>
      <c r="J242" s="35"/>
      <c r="K242" s="8"/>
    </row>
    <row r="243" spans="1:11" ht="20.25">
      <c r="A243" s="1"/>
      <c r="B243" s="1"/>
      <c r="C243" s="1"/>
      <c r="D243" s="112"/>
      <c r="E243" s="35"/>
      <c r="F243" s="35"/>
      <c r="G243" s="35"/>
      <c r="H243" s="35"/>
      <c r="I243" s="35"/>
      <c r="J243" s="35"/>
      <c r="K243" s="8"/>
    </row>
    <row r="244" spans="1:11" ht="15.75">
      <c r="A244" s="1"/>
      <c r="B244" s="1"/>
      <c r="C244" s="1"/>
      <c r="D244" s="113"/>
      <c r="E244" s="113"/>
      <c r="F244" s="113"/>
      <c r="G244" s="113"/>
      <c r="H244" s="113"/>
      <c r="I244" s="113"/>
      <c r="J244" s="113"/>
      <c r="K244" s="8"/>
    </row>
    <row r="245" spans="1:11">
      <c r="D245" s="113"/>
      <c r="E245" s="113"/>
      <c r="F245" s="113"/>
      <c r="G245" s="113"/>
      <c r="H245" s="113"/>
      <c r="I245" s="113"/>
      <c r="J245" s="113"/>
      <c r="K245" s="109"/>
    </row>
    <row r="246" spans="1:11" ht="23.25">
      <c r="D246" s="113"/>
      <c r="E246" s="113"/>
      <c r="F246" s="110"/>
      <c r="G246" s="113"/>
      <c r="H246" s="113"/>
      <c r="I246" s="113"/>
      <c r="J246" s="113"/>
      <c r="K246" s="109"/>
    </row>
    <row r="247" spans="1:11" ht="65.25">
      <c r="D247" s="46" t="s">
        <v>149</v>
      </c>
      <c r="E247" s="17" t="s">
        <v>77</v>
      </c>
      <c r="F247" s="18"/>
      <c r="G247" s="18"/>
      <c r="H247" s="18"/>
      <c r="I247" s="18"/>
      <c r="J247" s="20" t="s">
        <v>11</v>
      </c>
      <c r="K247" s="109"/>
    </row>
    <row r="248" spans="1:11" ht="78.75">
      <c r="D248" s="24" t="s">
        <v>12</v>
      </c>
      <c r="E248" s="92" t="s">
        <v>13</v>
      </c>
      <c r="F248" s="92" t="s">
        <v>14</v>
      </c>
      <c r="G248" s="92" t="s">
        <v>15</v>
      </c>
      <c r="H248" s="93" t="s">
        <v>16</v>
      </c>
      <c r="I248" s="92" t="s">
        <v>17</v>
      </c>
      <c r="J248" s="20" t="s">
        <v>18</v>
      </c>
      <c r="K248" s="109"/>
    </row>
    <row r="249" spans="1:11" ht="23.25">
      <c r="D249" s="28" t="s">
        <v>19</v>
      </c>
      <c r="E249" s="17"/>
      <c r="F249" s="17"/>
      <c r="G249" s="17"/>
      <c r="H249" s="29"/>
      <c r="I249" s="17"/>
      <c r="J249" s="30"/>
      <c r="K249" s="109"/>
    </row>
    <row r="250" spans="1:11" ht="20.25">
      <c r="D250" s="53" t="s">
        <v>211</v>
      </c>
      <c r="E250" s="35">
        <v>180</v>
      </c>
      <c r="F250" s="33">
        <v>10.95</v>
      </c>
      <c r="G250" s="33">
        <v>10.5</v>
      </c>
      <c r="H250" s="34">
        <v>68.7</v>
      </c>
      <c r="I250" s="33">
        <v>413.1</v>
      </c>
      <c r="J250" s="35" t="s">
        <v>212</v>
      </c>
      <c r="K250" s="109"/>
    </row>
    <row r="251" spans="1:11" ht="20.25">
      <c r="D251" s="39" t="s">
        <v>213</v>
      </c>
      <c r="E251" s="35">
        <v>120</v>
      </c>
      <c r="F251" s="33">
        <v>1.3</v>
      </c>
      <c r="G251" s="33">
        <v>0.3</v>
      </c>
      <c r="H251" s="34">
        <v>15.1</v>
      </c>
      <c r="I251" s="33">
        <v>68.3</v>
      </c>
      <c r="J251" s="36" t="s">
        <v>214</v>
      </c>
      <c r="K251" s="109"/>
    </row>
    <row r="252" spans="1:11" ht="20.25">
      <c r="D252" s="31" t="s">
        <v>215</v>
      </c>
      <c r="E252" s="35">
        <v>200</v>
      </c>
      <c r="F252" s="33">
        <v>4.46</v>
      </c>
      <c r="G252" s="33">
        <v>3.32</v>
      </c>
      <c r="H252" s="34">
        <v>11.87</v>
      </c>
      <c r="I252" s="33">
        <v>95.38</v>
      </c>
      <c r="J252" s="36" t="s">
        <v>216</v>
      </c>
      <c r="K252" s="109"/>
    </row>
    <row r="253" spans="1:11" ht="20.25">
      <c r="D253" s="35" t="s">
        <v>38</v>
      </c>
      <c r="E253" s="35">
        <f>SUM(E250:E252)</f>
        <v>500</v>
      </c>
      <c r="F253" s="33">
        <f>SUM(F250:F252)</f>
        <v>16.71</v>
      </c>
      <c r="G253" s="33">
        <f>SUM(G250:G252)</f>
        <v>14.120000000000001</v>
      </c>
      <c r="H253" s="34">
        <f>SUM(H250:H252)</f>
        <v>95.67</v>
      </c>
      <c r="I253" s="33">
        <f>SUM(I250:I252)</f>
        <v>576.78</v>
      </c>
      <c r="J253" s="35"/>
      <c r="K253" s="109"/>
    </row>
    <row r="254" spans="1:11" ht="23.25">
      <c r="D254" s="56"/>
      <c r="E254" s="28"/>
      <c r="F254" s="57"/>
      <c r="G254" s="57"/>
      <c r="H254" s="58"/>
      <c r="I254" s="57"/>
      <c r="J254" s="28"/>
      <c r="K254" s="109"/>
    </row>
    <row r="255" spans="1:11" ht="23.25">
      <c r="D255" s="59"/>
      <c r="E255" s="28"/>
      <c r="F255" s="57"/>
      <c r="G255" s="57"/>
      <c r="H255" s="58"/>
      <c r="I255" s="57"/>
      <c r="J255" s="28"/>
      <c r="K255" s="109"/>
    </row>
    <row r="256" spans="1:11" ht="26.25">
      <c r="D256" s="51" t="s">
        <v>39</v>
      </c>
      <c r="E256" s="28"/>
      <c r="F256" s="57"/>
      <c r="G256" s="57"/>
      <c r="H256" s="58"/>
      <c r="I256" s="57"/>
      <c r="J256" s="28"/>
      <c r="K256" s="109"/>
    </row>
    <row r="257" spans="4:11" ht="20.25">
      <c r="D257" s="31" t="s">
        <v>217</v>
      </c>
      <c r="E257" s="35">
        <v>200</v>
      </c>
      <c r="F257" s="33">
        <v>2</v>
      </c>
      <c r="G257" s="33">
        <v>7.6</v>
      </c>
      <c r="H257" s="34">
        <v>4.2</v>
      </c>
      <c r="I257" s="33">
        <v>76</v>
      </c>
      <c r="J257" s="35" t="s">
        <v>25</v>
      </c>
      <c r="K257" s="109"/>
    </row>
    <row r="258" spans="4:11" ht="20.25">
      <c r="D258" s="31" t="s">
        <v>218</v>
      </c>
      <c r="E258" s="35">
        <v>90</v>
      </c>
      <c r="F258" s="33">
        <v>12.92</v>
      </c>
      <c r="G258" s="33">
        <v>14.53</v>
      </c>
      <c r="H258" s="34">
        <v>10.76</v>
      </c>
      <c r="I258" s="33">
        <v>225.49</v>
      </c>
      <c r="J258" s="35" t="s">
        <v>181</v>
      </c>
      <c r="K258" s="114"/>
    </row>
    <row r="259" spans="4:11" ht="20.25">
      <c r="D259" s="31" t="s">
        <v>219</v>
      </c>
      <c r="E259" s="35">
        <v>150</v>
      </c>
      <c r="F259" s="33">
        <v>10.1</v>
      </c>
      <c r="G259" s="33">
        <v>8.19</v>
      </c>
      <c r="H259" s="34">
        <v>38.450000000000003</v>
      </c>
      <c r="I259" s="33">
        <v>267.91000000000003</v>
      </c>
      <c r="J259" s="35" t="s">
        <v>28</v>
      </c>
    </row>
    <row r="260" spans="4:11" ht="20.25">
      <c r="D260" s="31" t="s">
        <v>104</v>
      </c>
      <c r="E260" s="35">
        <v>60</v>
      </c>
      <c r="F260" s="33">
        <v>0.6</v>
      </c>
      <c r="G260" s="33">
        <v>0.1</v>
      </c>
      <c r="H260" s="34">
        <v>1.9</v>
      </c>
      <c r="I260" s="33">
        <v>10.65</v>
      </c>
      <c r="J260" s="35" t="s">
        <v>168</v>
      </c>
    </row>
    <row r="261" spans="4:11" ht="40.5">
      <c r="D261" s="31" t="s">
        <v>43</v>
      </c>
      <c r="E261" s="35">
        <v>180</v>
      </c>
      <c r="F261" s="33">
        <v>0.54</v>
      </c>
      <c r="G261" s="33">
        <v>0</v>
      </c>
      <c r="H261" s="34">
        <v>32</v>
      </c>
      <c r="I261" s="33">
        <v>130.16</v>
      </c>
      <c r="J261" s="35" t="s">
        <v>21</v>
      </c>
    </row>
    <row r="262" spans="4:11" ht="20.25">
      <c r="D262" s="31" t="s">
        <v>45</v>
      </c>
      <c r="E262" s="35">
        <v>20</v>
      </c>
      <c r="F262" s="33">
        <v>1.7</v>
      </c>
      <c r="G262" s="33">
        <v>0.1</v>
      </c>
      <c r="H262" s="34">
        <v>10.8</v>
      </c>
      <c r="I262" s="33">
        <v>50.9</v>
      </c>
      <c r="J262" s="35" t="s">
        <v>21</v>
      </c>
    </row>
    <row r="263" spans="4:11" ht="20.25">
      <c r="D263" s="36" t="s">
        <v>46</v>
      </c>
      <c r="E263" s="35">
        <v>700</v>
      </c>
      <c r="F263" s="33">
        <f>SUM(F257:F262)</f>
        <v>27.86</v>
      </c>
      <c r="G263" s="33">
        <f>SUM(G257:G262)</f>
        <v>30.520000000000003</v>
      </c>
      <c r="H263" s="34">
        <f>SUM(H257:H262)</f>
        <v>98.11</v>
      </c>
      <c r="I263" s="33">
        <f>SUM(I257:I262)</f>
        <v>761.11</v>
      </c>
      <c r="J263" s="35"/>
    </row>
    <row r="264" spans="4:11" ht="23.25">
      <c r="D264" s="36" t="s">
        <v>47</v>
      </c>
      <c r="E264" s="35">
        <f>E253+E263</f>
        <v>1200</v>
      </c>
      <c r="F264" s="33">
        <f>F253+F263</f>
        <v>44.57</v>
      </c>
      <c r="G264" s="33">
        <f>G253+G263</f>
        <v>44.64</v>
      </c>
      <c r="H264" s="34">
        <f>H253+H263</f>
        <v>193.78</v>
      </c>
      <c r="I264" s="33">
        <f>I253+I263</f>
        <v>1337.8899999999999</v>
      </c>
      <c r="J264" s="28"/>
      <c r="K264" s="114"/>
    </row>
    <row r="265" spans="4:11">
      <c r="D265" s="109"/>
      <c r="E265" s="109"/>
      <c r="F265" s="109"/>
      <c r="G265" s="109"/>
      <c r="H265" s="109"/>
      <c r="I265" s="109"/>
      <c r="J265" s="109"/>
      <c r="K265" s="114"/>
    </row>
    <row r="266" spans="4:11">
      <c r="D266" s="109"/>
      <c r="E266" s="109"/>
      <c r="F266" s="109"/>
      <c r="G266" s="109"/>
      <c r="H266" s="109"/>
      <c r="I266" s="109"/>
      <c r="J266" s="109"/>
      <c r="K266" s="114"/>
    </row>
    <row r="267" spans="4:11" ht="65.25">
      <c r="D267" s="46" t="s">
        <v>150</v>
      </c>
      <c r="E267" s="17" t="s">
        <v>81</v>
      </c>
      <c r="F267" s="18"/>
      <c r="G267" s="18"/>
      <c r="H267" s="18"/>
      <c r="I267" s="18"/>
      <c r="J267" s="20" t="s">
        <v>11</v>
      </c>
      <c r="K267" s="114"/>
    </row>
    <row r="268" spans="4:11" ht="78.75">
      <c r="D268" s="98" t="s">
        <v>72</v>
      </c>
      <c r="E268" s="92" t="s">
        <v>73</v>
      </c>
      <c r="F268" s="92" t="s">
        <v>14</v>
      </c>
      <c r="G268" s="92" t="s">
        <v>15</v>
      </c>
      <c r="H268" s="93" t="s">
        <v>16</v>
      </c>
      <c r="I268" s="92" t="s">
        <v>17</v>
      </c>
      <c r="J268" s="20" t="s">
        <v>18</v>
      </c>
      <c r="K268" s="114"/>
    </row>
    <row r="269" spans="4:11" ht="20.25">
      <c r="D269" s="35" t="s">
        <v>19</v>
      </c>
      <c r="E269" s="39"/>
      <c r="F269" s="39"/>
      <c r="G269" s="39"/>
      <c r="H269" s="83"/>
      <c r="I269" s="39"/>
      <c r="J269" s="39"/>
      <c r="K269" s="114"/>
    </row>
    <row r="270" spans="4:11" ht="20.25">
      <c r="D270" s="31" t="s">
        <v>220</v>
      </c>
      <c r="E270" s="36">
        <v>150</v>
      </c>
      <c r="F270" s="33">
        <v>6</v>
      </c>
      <c r="G270" s="33">
        <v>6</v>
      </c>
      <c r="H270" s="34">
        <v>42.3</v>
      </c>
      <c r="I270" s="33">
        <v>247.2</v>
      </c>
      <c r="J270" s="36" t="s">
        <v>221</v>
      </c>
      <c r="K270" s="114"/>
    </row>
    <row r="271" spans="4:11" ht="20.25">
      <c r="D271" s="31" t="s">
        <v>143</v>
      </c>
      <c r="E271" s="36">
        <v>50</v>
      </c>
      <c r="F271" s="33">
        <v>0.75</v>
      </c>
      <c r="G271" s="33">
        <v>4.0999999999999996</v>
      </c>
      <c r="H271" s="34">
        <v>1.6</v>
      </c>
      <c r="I271" s="33">
        <v>46.45</v>
      </c>
      <c r="J271" s="36" t="s">
        <v>176</v>
      </c>
      <c r="K271" s="114"/>
    </row>
    <row r="272" spans="4:11" ht="40.5">
      <c r="D272" s="31" t="s">
        <v>22</v>
      </c>
      <c r="E272" s="35">
        <v>200</v>
      </c>
      <c r="F272" s="33">
        <v>1.2</v>
      </c>
      <c r="G272" s="33">
        <v>0.4</v>
      </c>
      <c r="H272" s="34">
        <v>18</v>
      </c>
      <c r="I272" s="33">
        <v>78</v>
      </c>
      <c r="J272" s="36" t="s">
        <v>172</v>
      </c>
      <c r="K272" s="114"/>
    </row>
    <row r="273" spans="4:11" ht="20.25">
      <c r="D273" s="115" t="s">
        <v>200</v>
      </c>
      <c r="E273" s="35">
        <v>10</v>
      </c>
      <c r="F273" s="33">
        <v>0.1</v>
      </c>
      <c r="G273" s="33">
        <v>7.2</v>
      </c>
      <c r="H273" s="34">
        <v>0.1</v>
      </c>
      <c r="I273" s="33">
        <v>66.099999999999994</v>
      </c>
      <c r="J273" s="36" t="s">
        <v>201</v>
      </c>
      <c r="K273" s="114"/>
    </row>
    <row r="274" spans="4:11" ht="40.5">
      <c r="D274" s="115" t="s">
        <v>109</v>
      </c>
      <c r="E274" s="35">
        <v>20</v>
      </c>
      <c r="F274" s="33">
        <v>1.7</v>
      </c>
      <c r="G274" s="33">
        <v>0.1</v>
      </c>
      <c r="H274" s="34">
        <v>10.8</v>
      </c>
      <c r="I274" s="33">
        <v>50.9</v>
      </c>
      <c r="J274" s="36" t="s">
        <v>21</v>
      </c>
      <c r="K274" s="114"/>
    </row>
    <row r="275" spans="4:11" ht="20.25">
      <c r="D275" s="35" t="s">
        <v>51</v>
      </c>
      <c r="E275" s="35">
        <v>500</v>
      </c>
      <c r="F275" s="33">
        <f>SUM(F270:F274)</f>
        <v>9.75</v>
      </c>
      <c r="G275" s="33">
        <f>SUM(G270:G274)</f>
        <v>17.8</v>
      </c>
      <c r="H275" s="34">
        <f>SUM(H270:H274)</f>
        <v>72.8</v>
      </c>
      <c r="I275" s="33">
        <f>SUM(I270:I274)</f>
        <v>488.65</v>
      </c>
      <c r="J275" s="35"/>
      <c r="K275" s="114"/>
    </row>
    <row r="276" spans="4:11" ht="20.25">
      <c r="D276" s="31"/>
      <c r="E276" s="35"/>
      <c r="F276" s="33"/>
      <c r="G276" s="33"/>
      <c r="H276" s="34"/>
      <c r="I276" s="33"/>
      <c r="J276" s="35"/>
      <c r="K276" s="114"/>
    </row>
    <row r="277" spans="4:11" ht="20.25">
      <c r="D277" s="31"/>
      <c r="E277" s="35"/>
      <c r="F277" s="33"/>
      <c r="G277" s="33"/>
      <c r="H277" s="34"/>
      <c r="I277" s="33"/>
      <c r="J277" s="35"/>
      <c r="K277" s="114"/>
    </row>
    <row r="278" spans="4:11" ht="20.25">
      <c r="D278" s="35" t="s">
        <v>39</v>
      </c>
      <c r="E278" s="35"/>
      <c r="F278" s="33"/>
      <c r="G278" s="33"/>
      <c r="H278" s="34"/>
      <c r="I278" s="33"/>
      <c r="J278" s="35"/>
      <c r="K278" s="114"/>
    </row>
    <row r="279" spans="4:11" ht="20.25">
      <c r="D279" s="31" t="s">
        <v>222</v>
      </c>
      <c r="E279" s="35">
        <v>200</v>
      </c>
      <c r="F279" s="33">
        <v>7.5</v>
      </c>
      <c r="G279" s="33">
        <v>7.2</v>
      </c>
      <c r="H279" s="34">
        <v>16.399999999999999</v>
      </c>
      <c r="I279" s="33">
        <v>161.85</v>
      </c>
      <c r="J279" s="35" t="s">
        <v>190</v>
      </c>
      <c r="K279" s="114"/>
    </row>
    <row r="280" spans="4:11" ht="20.25">
      <c r="D280" s="31" t="s">
        <v>223</v>
      </c>
      <c r="E280" s="35">
        <v>200</v>
      </c>
      <c r="F280" s="33">
        <v>23.02</v>
      </c>
      <c r="G280" s="33">
        <v>21.57</v>
      </c>
      <c r="H280" s="34">
        <v>23.4</v>
      </c>
      <c r="I280" s="33">
        <v>379.8</v>
      </c>
      <c r="J280" s="35" t="s">
        <v>68</v>
      </c>
      <c r="K280" s="114"/>
    </row>
    <row r="281" spans="4:11" ht="20.25">
      <c r="D281" s="39" t="s">
        <v>31</v>
      </c>
      <c r="E281" s="35">
        <v>60</v>
      </c>
      <c r="F281" s="33">
        <v>0.5</v>
      </c>
      <c r="G281" s="33">
        <v>0.1</v>
      </c>
      <c r="H281" s="34">
        <v>1.5</v>
      </c>
      <c r="I281" s="33">
        <v>8.5</v>
      </c>
      <c r="J281" s="35" t="s">
        <v>32</v>
      </c>
      <c r="K281" s="114"/>
    </row>
    <row r="282" spans="4:11" ht="20.25">
      <c r="D282" s="31" t="s">
        <v>210</v>
      </c>
      <c r="E282" s="35">
        <v>200</v>
      </c>
      <c r="F282" s="33">
        <v>0.36</v>
      </c>
      <c r="G282" s="33">
        <v>0</v>
      </c>
      <c r="H282" s="34">
        <v>31.86</v>
      </c>
      <c r="I282" s="33">
        <v>128.88</v>
      </c>
      <c r="J282" s="35" t="s">
        <v>53</v>
      </c>
      <c r="K282" s="114"/>
    </row>
    <row r="283" spans="4:11" ht="20.25">
      <c r="D283" s="31" t="s">
        <v>45</v>
      </c>
      <c r="E283" s="35">
        <v>40</v>
      </c>
      <c r="F283" s="33">
        <v>1.7</v>
      </c>
      <c r="G283" s="33">
        <v>0.1</v>
      </c>
      <c r="H283" s="34">
        <v>10.8</v>
      </c>
      <c r="I283" s="33">
        <v>50.9</v>
      </c>
      <c r="J283" s="35" t="s">
        <v>21</v>
      </c>
      <c r="K283" s="114"/>
    </row>
    <row r="284" spans="4:11" ht="20.25">
      <c r="D284" s="36" t="s">
        <v>46</v>
      </c>
      <c r="E284" s="35">
        <f>SUM(E279:E283)</f>
        <v>700</v>
      </c>
      <c r="F284" s="33">
        <f>SUM(F279:F283)</f>
        <v>33.08</v>
      </c>
      <c r="G284" s="33">
        <f>SUM(G279:G283)</f>
        <v>28.970000000000002</v>
      </c>
      <c r="H284" s="34">
        <f>SUM(H279:H283)</f>
        <v>83.96</v>
      </c>
      <c r="I284" s="33">
        <f>SUM(I279:I283)</f>
        <v>729.93</v>
      </c>
      <c r="J284" s="35"/>
      <c r="K284" s="114"/>
    </row>
    <row r="285" spans="4:11" ht="20.25">
      <c r="D285" s="36" t="s">
        <v>47</v>
      </c>
      <c r="E285" s="35">
        <f>E284+E275</f>
        <v>1200</v>
      </c>
      <c r="F285" s="33">
        <f>F284+F275</f>
        <v>42.83</v>
      </c>
      <c r="G285" s="33">
        <f>G284+G275</f>
        <v>46.77</v>
      </c>
      <c r="H285" s="34">
        <f>H284+H275</f>
        <v>156.76</v>
      </c>
      <c r="I285" s="33">
        <f>I284+I275</f>
        <v>1218.58</v>
      </c>
      <c r="J285" s="35"/>
      <c r="K285" s="114"/>
    </row>
    <row r="286" spans="4:11" ht="20.25">
      <c r="D286" s="35" t="s">
        <v>198</v>
      </c>
      <c r="E286" s="35"/>
      <c r="F286" s="33"/>
      <c r="G286" s="33"/>
      <c r="H286" s="33"/>
      <c r="I286" s="33"/>
      <c r="J286" s="102"/>
      <c r="K286" s="114"/>
    </row>
    <row r="287" spans="4:11">
      <c r="D287" s="109"/>
      <c r="E287" s="109"/>
      <c r="F287" s="109"/>
      <c r="G287" s="109"/>
      <c r="H287" s="109"/>
      <c r="I287" s="109"/>
      <c r="J287" s="109"/>
      <c r="K287" s="114"/>
    </row>
    <row r="288" spans="4:11">
      <c r="D288" s="109"/>
      <c r="E288" s="109"/>
      <c r="F288" s="109"/>
      <c r="G288" s="109"/>
      <c r="H288" s="109"/>
      <c r="I288" s="109"/>
      <c r="J288" s="109"/>
      <c r="K288" s="114"/>
    </row>
    <row r="289" spans="1:19">
      <c r="D289" s="109"/>
      <c r="E289" s="109"/>
      <c r="F289" s="109"/>
      <c r="G289" s="109"/>
      <c r="H289" s="109"/>
      <c r="I289" s="109"/>
      <c r="J289" s="109"/>
      <c r="K289" s="114"/>
    </row>
    <row r="290" spans="1:19" ht="65.25">
      <c r="D290" s="51" t="s">
        <v>151</v>
      </c>
      <c r="E290" s="17" t="s">
        <v>71</v>
      </c>
      <c r="F290" s="18"/>
      <c r="G290" s="18"/>
      <c r="H290" s="18"/>
      <c r="I290" s="18"/>
      <c r="J290" s="20" t="s">
        <v>11</v>
      </c>
      <c r="K290" s="114"/>
    </row>
    <row r="291" spans="1:19" ht="64.5">
      <c r="D291" s="70" t="s">
        <v>12</v>
      </c>
      <c r="E291" s="92" t="s">
        <v>13</v>
      </c>
      <c r="F291" s="92" t="s">
        <v>14</v>
      </c>
      <c r="G291" s="92" t="s">
        <v>15</v>
      </c>
      <c r="H291" s="93" t="s">
        <v>16</v>
      </c>
      <c r="I291" s="92" t="s">
        <v>17</v>
      </c>
      <c r="J291" s="48" t="s">
        <v>18</v>
      </c>
      <c r="K291" s="114"/>
    </row>
    <row r="292" spans="1:19" ht="23.25">
      <c r="A292" s="1"/>
      <c r="B292" s="1"/>
      <c r="C292" s="1"/>
      <c r="D292" s="28" t="s">
        <v>19</v>
      </c>
      <c r="E292" s="17"/>
      <c r="F292" s="17"/>
      <c r="G292" s="17"/>
      <c r="H292" s="29"/>
      <c r="I292" s="17"/>
      <c r="J292" s="30"/>
      <c r="K292" s="27"/>
      <c r="L292" s="22"/>
      <c r="M292" s="22"/>
      <c r="N292" s="22"/>
      <c r="O292" s="22"/>
      <c r="P292" s="22"/>
      <c r="Q292" s="22"/>
      <c r="R292" s="22"/>
      <c r="S292" s="23"/>
    </row>
    <row r="293" spans="1:19" ht="20.25">
      <c r="A293" s="1"/>
      <c r="B293" s="1"/>
      <c r="C293" s="1"/>
      <c r="D293" s="31" t="s">
        <v>200</v>
      </c>
      <c r="E293" s="32">
        <v>10</v>
      </c>
      <c r="F293" s="33">
        <v>0.1</v>
      </c>
      <c r="G293" s="33">
        <v>7.2</v>
      </c>
      <c r="H293" s="34">
        <v>0.1</v>
      </c>
      <c r="I293" s="33">
        <v>66.099999999999994</v>
      </c>
      <c r="J293" s="35" t="s">
        <v>201</v>
      </c>
      <c r="K293" s="27"/>
      <c r="L293" s="22"/>
      <c r="M293" s="22"/>
      <c r="N293" s="22"/>
      <c r="O293" s="22"/>
      <c r="P293" s="22"/>
      <c r="Q293" s="22"/>
      <c r="R293" s="22"/>
      <c r="S293" s="23"/>
    </row>
    <row r="294" spans="1:19" ht="20.25">
      <c r="A294" s="1"/>
      <c r="B294" s="1"/>
      <c r="C294" s="1"/>
      <c r="D294" s="31" t="s">
        <v>94</v>
      </c>
      <c r="E294" s="32">
        <v>200</v>
      </c>
      <c r="F294" s="33">
        <v>5.3</v>
      </c>
      <c r="G294" s="33">
        <v>5.4</v>
      </c>
      <c r="H294" s="34">
        <v>28.7</v>
      </c>
      <c r="I294" s="33">
        <v>220.28</v>
      </c>
      <c r="J294" s="35" t="s">
        <v>158</v>
      </c>
      <c r="K294" s="27"/>
      <c r="L294" s="22"/>
      <c r="M294" s="22"/>
      <c r="N294" s="22"/>
      <c r="O294" s="22"/>
      <c r="P294" s="22"/>
      <c r="Q294" s="22"/>
      <c r="R294" s="22"/>
      <c r="S294" s="23"/>
    </row>
    <row r="295" spans="1:19" ht="20.25">
      <c r="A295" s="1"/>
      <c r="B295" s="1"/>
      <c r="C295" s="1"/>
      <c r="D295" s="31" t="s">
        <v>93</v>
      </c>
      <c r="E295" s="32">
        <v>50</v>
      </c>
      <c r="F295" s="33">
        <v>6.35</v>
      </c>
      <c r="G295" s="33">
        <v>5.75</v>
      </c>
      <c r="H295" s="34">
        <v>0.38</v>
      </c>
      <c r="I295" s="33">
        <v>78.67</v>
      </c>
      <c r="J295" s="35" t="s">
        <v>159</v>
      </c>
      <c r="K295" s="27"/>
      <c r="L295" s="22"/>
      <c r="M295" s="22"/>
      <c r="N295" s="22"/>
      <c r="O295" s="22"/>
      <c r="P295" s="22"/>
      <c r="Q295" s="22"/>
      <c r="R295" s="22"/>
      <c r="S295" s="23"/>
    </row>
    <row r="296" spans="1:19" ht="40.5">
      <c r="A296" s="1"/>
      <c r="B296" s="1"/>
      <c r="C296" s="1"/>
      <c r="D296" s="31" t="s">
        <v>22</v>
      </c>
      <c r="E296" s="36">
        <v>200</v>
      </c>
      <c r="F296" s="33">
        <v>1.2</v>
      </c>
      <c r="G296" s="33">
        <v>0.4</v>
      </c>
      <c r="H296" s="34">
        <v>18</v>
      </c>
      <c r="I296" s="33">
        <v>78</v>
      </c>
      <c r="J296" s="36" t="s">
        <v>160</v>
      </c>
      <c r="K296" s="27"/>
      <c r="L296" s="22"/>
      <c r="M296" s="22"/>
      <c r="N296" s="22"/>
      <c r="O296" s="22"/>
      <c r="P296" s="22"/>
      <c r="Q296" s="22"/>
      <c r="R296" s="22"/>
      <c r="S296" s="23"/>
    </row>
    <row r="297" spans="1:19" ht="40.5">
      <c r="A297" s="1"/>
      <c r="B297" s="1"/>
      <c r="C297" s="1"/>
      <c r="D297" s="31" t="s">
        <v>95</v>
      </c>
      <c r="E297" s="35">
        <v>40</v>
      </c>
      <c r="F297" s="33">
        <v>2.5499999999999998</v>
      </c>
      <c r="G297" s="33">
        <v>0.15</v>
      </c>
      <c r="H297" s="34">
        <v>16.2</v>
      </c>
      <c r="I297" s="33">
        <v>76.349999999999994</v>
      </c>
      <c r="J297" s="36" t="s">
        <v>161</v>
      </c>
      <c r="K297" s="27"/>
      <c r="L297" s="22"/>
      <c r="M297" s="22"/>
      <c r="N297" s="22"/>
      <c r="O297" s="22"/>
      <c r="P297" s="22"/>
      <c r="Q297" s="22"/>
      <c r="R297" s="22"/>
      <c r="S297" s="23"/>
    </row>
    <row r="298" spans="1:19" ht="20.25">
      <c r="A298" s="1"/>
      <c r="B298" s="1"/>
      <c r="C298" s="1"/>
      <c r="D298" s="35" t="s">
        <v>23</v>
      </c>
      <c r="E298" s="35">
        <f>SUM(E293:E297)</f>
        <v>500</v>
      </c>
      <c r="F298" s="33">
        <f>SUM(F293:F297)</f>
        <v>15.5</v>
      </c>
      <c r="G298" s="33">
        <f>SUM(G293:G297)</f>
        <v>18.899999999999999</v>
      </c>
      <c r="H298" s="34">
        <f>SUM(H293:H297)</f>
        <v>63.379999999999995</v>
      </c>
      <c r="I298" s="33">
        <f>SUM(I293:I297)</f>
        <v>519.4</v>
      </c>
      <c r="J298" s="17"/>
      <c r="K298" s="27"/>
      <c r="L298" s="22"/>
      <c r="M298" s="22"/>
      <c r="N298" s="22"/>
      <c r="O298" s="22"/>
      <c r="P298" s="22"/>
      <c r="Q298" s="22"/>
      <c r="R298" s="22"/>
      <c r="S298" s="23"/>
    </row>
    <row r="299" spans="1:19" ht="23.25">
      <c r="A299" s="1"/>
      <c r="B299" s="1"/>
      <c r="C299" s="1"/>
      <c r="D299" s="28" t="s">
        <v>24</v>
      </c>
      <c r="E299" s="17"/>
      <c r="F299" s="37"/>
      <c r="G299" s="37"/>
      <c r="H299" s="38"/>
      <c r="I299" s="37"/>
      <c r="J299" s="17"/>
      <c r="K299" s="27"/>
      <c r="L299" s="22"/>
      <c r="M299" s="22"/>
      <c r="N299" s="22"/>
      <c r="O299" s="22"/>
      <c r="P299" s="22"/>
      <c r="Q299" s="22"/>
      <c r="R299" s="22"/>
      <c r="S299" s="23"/>
    </row>
    <row r="300" spans="1:19" ht="20.25">
      <c r="A300" s="1"/>
      <c r="B300" s="1"/>
      <c r="C300" s="1"/>
      <c r="D300" s="31" t="s">
        <v>40</v>
      </c>
      <c r="E300" s="35">
        <v>200</v>
      </c>
      <c r="F300" s="33">
        <v>4.96</v>
      </c>
      <c r="G300" s="33">
        <v>4.4800000000000004</v>
      </c>
      <c r="H300" s="34">
        <v>17.84</v>
      </c>
      <c r="I300" s="33">
        <v>133.6</v>
      </c>
      <c r="J300" s="35" t="s">
        <v>162</v>
      </c>
      <c r="K300" s="27"/>
      <c r="L300" s="22"/>
      <c r="M300" s="22"/>
      <c r="N300" s="22"/>
      <c r="O300" s="22"/>
      <c r="P300" s="22"/>
      <c r="Q300" s="22"/>
      <c r="R300" s="22"/>
      <c r="S300" s="23"/>
    </row>
    <row r="301" spans="1:19" ht="20.25">
      <c r="A301" s="1"/>
      <c r="B301" s="1"/>
      <c r="C301" s="1"/>
      <c r="D301" s="31" t="s">
        <v>96</v>
      </c>
      <c r="E301" s="32">
        <v>90</v>
      </c>
      <c r="F301" s="33">
        <v>13.8</v>
      </c>
      <c r="G301" s="33">
        <v>14.93</v>
      </c>
      <c r="H301" s="34">
        <v>6.67</v>
      </c>
      <c r="I301" s="33">
        <v>216.25</v>
      </c>
      <c r="J301" s="35" t="s">
        <v>74</v>
      </c>
      <c r="K301" s="27"/>
      <c r="L301" s="22"/>
      <c r="M301" s="22"/>
      <c r="N301" s="22"/>
      <c r="O301" s="22"/>
      <c r="P301" s="22"/>
      <c r="Q301" s="22"/>
      <c r="R301" s="22"/>
      <c r="S301" s="23"/>
    </row>
    <row r="302" spans="1:19" ht="20.25">
      <c r="A302" s="1"/>
      <c r="B302" s="1"/>
      <c r="C302" s="1"/>
      <c r="D302" s="31" t="s">
        <v>27</v>
      </c>
      <c r="E302" s="35">
        <v>150</v>
      </c>
      <c r="F302" s="33">
        <v>10.1</v>
      </c>
      <c r="G302" s="33">
        <v>8.19</v>
      </c>
      <c r="H302" s="34">
        <v>38.450000000000003</v>
      </c>
      <c r="I302" s="33">
        <v>267.91000000000003</v>
      </c>
      <c r="J302" s="35" t="s">
        <v>28</v>
      </c>
      <c r="K302" s="27"/>
      <c r="L302" s="22"/>
      <c r="M302" s="22"/>
      <c r="N302" s="22"/>
      <c r="O302" s="22"/>
      <c r="P302" s="22"/>
      <c r="Q302" s="22"/>
      <c r="R302" s="22"/>
      <c r="S302" s="23"/>
    </row>
    <row r="303" spans="1:19" ht="20.25">
      <c r="A303" s="1"/>
      <c r="B303" s="1"/>
      <c r="C303" s="1"/>
      <c r="D303" s="31" t="s">
        <v>29</v>
      </c>
      <c r="E303" s="35">
        <v>60</v>
      </c>
      <c r="F303" s="33">
        <v>0.6</v>
      </c>
      <c r="G303" s="33">
        <v>0.1</v>
      </c>
      <c r="H303" s="34">
        <v>1.9</v>
      </c>
      <c r="I303" s="33">
        <v>10.65</v>
      </c>
      <c r="J303" s="35" t="s">
        <v>30</v>
      </c>
      <c r="K303" s="27"/>
      <c r="L303" s="22"/>
      <c r="M303" s="22"/>
      <c r="N303" s="22"/>
      <c r="O303" s="22"/>
      <c r="P303" s="22"/>
      <c r="Q303" s="22"/>
      <c r="R303" s="22"/>
      <c r="S303" s="23"/>
    </row>
    <row r="304" spans="1:19" ht="40.5">
      <c r="A304" s="1"/>
      <c r="B304" s="1"/>
      <c r="C304" s="1"/>
      <c r="D304" s="31" t="s">
        <v>43</v>
      </c>
      <c r="E304" s="35">
        <v>180</v>
      </c>
      <c r="F304" s="33">
        <v>0.54</v>
      </c>
      <c r="G304" s="33">
        <v>0</v>
      </c>
      <c r="H304" s="34">
        <v>32</v>
      </c>
      <c r="I304" s="33">
        <v>130.16</v>
      </c>
      <c r="J304" s="35" t="s">
        <v>44</v>
      </c>
      <c r="K304" s="27"/>
      <c r="L304" s="22"/>
      <c r="M304" s="22"/>
      <c r="N304" s="22"/>
      <c r="O304" s="22"/>
      <c r="P304" s="22"/>
      <c r="Q304" s="22"/>
      <c r="R304" s="22"/>
      <c r="S304" s="23"/>
    </row>
    <row r="305" spans="1:19" ht="20.25">
      <c r="A305" s="1"/>
      <c r="B305" s="1"/>
      <c r="C305" s="1"/>
      <c r="D305" s="31" t="s">
        <v>97</v>
      </c>
      <c r="E305" s="35">
        <v>20</v>
      </c>
      <c r="F305" s="33">
        <v>1.7</v>
      </c>
      <c r="G305" s="33">
        <v>0.1</v>
      </c>
      <c r="H305" s="34">
        <v>10.8</v>
      </c>
      <c r="I305" s="33">
        <v>50.9</v>
      </c>
      <c r="J305" s="35" t="s">
        <v>163</v>
      </c>
      <c r="K305" s="27"/>
      <c r="L305" s="22"/>
      <c r="M305" s="22"/>
      <c r="N305" s="22"/>
      <c r="O305" s="22"/>
      <c r="P305" s="22"/>
      <c r="Q305" s="22"/>
      <c r="R305" s="22"/>
      <c r="S305" s="23"/>
    </row>
    <row r="306" spans="1:19" ht="20.25">
      <c r="A306" s="1"/>
      <c r="B306" s="1"/>
      <c r="C306" s="1"/>
      <c r="D306" s="35" t="s">
        <v>35</v>
      </c>
      <c r="E306" s="35">
        <f>SUM(E300:E305)</f>
        <v>700</v>
      </c>
      <c r="F306" s="33">
        <f>SUM(F300:F305)</f>
        <v>31.7</v>
      </c>
      <c r="G306" s="33">
        <f>SUM(G300:G305)</f>
        <v>27.800000000000004</v>
      </c>
      <c r="H306" s="34">
        <f>SUM(H300:H305)</f>
        <v>107.66</v>
      </c>
      <c r="I306" s="33">
        <f>SUM(I300:I305)</f>
        <v>809.46999999999991</v>
      </c>
      <c r="J306" s="35"/>
      <c r="K306" s="27"/>
      <c r="L306" s="22"/>
      <c r="M306" s="22"/>
      <c r="N306" s="22"/>
      <c r="O306" s="22"/>
      <c r="P306" s="22"/>
      <c r="Q306" s="22"/>
      <c r="R306" s="22"/>
      <c r="S306" s="23"/>
    </row>
    <row r="307" spans="1:19" ht="20.25">
      <c r="A307" s="1"/>
      <c r="B307" s="1"/>
      <c r="C307" s="1"/>
      <c r="D307" s="35" t="s">
        <v>36</v>
      </c>
      <c r="E307" s="35">
        <f>E298+E306</f>
        <v>1200</v>
      </c>
      <c r="F307" s="33">
        <f>F298+F306</f>
        <v>47.2</v>
      </c>
      <c r="G307" s="33">
        <f>G298+G306</f>
        <v>46.7</v>
      </c>
      <c r="H307" s="34">
        <f>H298+H306</f>
        <v>171.04</v>
      </c>
      <c r="I307" s="33">
        <f>I298+I306</f>
        <v>1328.87</v>
      </c>
      <c r="J307" s="35"/>
      <c r="K307" s="27"/>
      <c r="L307" s="22"/>
      <c r="M307" s="22"/>
      <c r="N307" s="22"/>
      <c r="O307" s="22"/>
      <c r="P307" s="22"/>
      <c r="Q307" s="22"/>
      <c r="R307" s="22"/>
      <c r="S307" s="23"/>
    </row>
    <row r="308" spans="1:19" ht="23.25">
      <c r="D308" s="116"/>
      <c r="E308" s="43"/>
      <c r="F308" s="117"/>
      <c r="G308" s="117"/>
      <c r="H308" s="117"/>
      <c r="I308" s="117"/>
      <c r="J308" s="45"/>
      <c r="K308" s="114"/>
    </row>
    <row r="309" spans="1:19" ht="23.25">
      <c r="D309" s="116"/>
      <c r="E309" s="43"/>
      <c r="F309" s="117"/>
      <c r="G309" s="117"/>
      <c r="H309" s="117"/>
      <c r="I309" s="117"/>
      <c r="J309" s="45"/>
      <c r="K309" s="114"/>
    </row>
    <row r="310" spans="1:19" ht="23.25">
      <c r="D310" s="116"/>
      <c r="E310" s="43"/>
      <c r="F310" s="117"/>
      <c r="G310" s="117"/>
      <c r="H310" s="117"/>
      <c r="I310" s="117"/>
      <c r="J310" s="45"/>
      <c r="K310" s="114"/>
    </row>
    <row r="311" spans="1:19">
      <c r="D311" s="109"/>
      <c r="E311" s="109"/>
      <c r="F311" s="109"/>
      <c r="G311" s="109"/>
      <c r="H311" s="109"/>
      <c r="I311" s="109"/>
      <c r="J311" s="109"/>
      <c r="K311" s="114"/>
    </row>
    <row r="312" spans="1:19" ht="65.25">
      <c r="D312" s="51" t="s">
        <v>152</v>
      </c>
      <c r="E312" s="17" t="s">
        <v>77</v>
      </c>
      <c r="F312" s="18"/>
      <c r="G312" s="18"/>
      <c r="H312" s="18"/>
      <c r="I312" s="18"/>
      <c r="J312" s="20" t="s">
        <v>11</v>
      </c>
      <c r="K312" s="114"/>
    </row>
    <row r="313" spans="1:19" ht="78.75">
      <c r="D313" s="118" t="s">
        <v>83</v>
      </c>
      <c r="E313" s="92" t="s">
        <v>13</v>
      </c>
      <c r="F313" s="92" t="s">
        <v>14</v>
      </c>
      <c r="G313" s="92" t="s">
        <v>15</v>
      </c>
      <c r="H313" s="93" t="s">
        <v>16</v>
      </c>
      <c r="I313" s="92" t="s">
        <v>17</v>
      </c>
      <c r="J313" s="20" t="s">
        <v>18</v>
      </c>
      <c r="K313" s="114"/>
    </row>
    <row r="314" spans="1:19" ht="20.25">
      <c r="D314" s="35" t="s">
        <v>19</v>
      </c>
      <c r="E314" s="35"/>
      <c r="F314" s="35"/>
      <c r="G314" s="35"/>
      <c r="H314" s="84"/>
      <c r="I314" s="35"/>
      <c r="J314" s="35"/>
      <c r="K314" s="114"/>
    </row>
    <row r="315" spans="1:19" ht="20.25">
      <c r="D315" s="53" t="s">
        <v>99</v>
      </c>
      <c r="E315" s="35">
        <v>90</v>
      </c>
      <c r="F315" s="33">
        <v>23.19</v>
      </c>
      <c r="G315" s="33">
        <v>5.13</v>
      </c>
      <c r="H315" s="34">
        <v>14.46</v>
      </c>
      <c r="I315" s="33">
        <v>196.77</v>
      </c>
      <c r="J315" s="35" t="s">
        <v>164</v>
      </c>
      <c r="K315" s="114"/>
    </row>
    <row r="316" spans="1:19" ht="20.25">
      <c r="D316" s="39" t="s">
        <v>100</v>
      </c>
      <c r="E316" s="35">
        <v>150</v>
      </c>
      <c r="F316" s="33">
        <v>5.4</v>
      </c>
      <c r="G316" s="33">
        <v>4.9000000000000004</v>
      </c>
      <c r="H316" s="34">
        <v>32.799999999999997</v>
      </c>
      <c r="I316" s="33">
        <v>196.8</v>
      </c>
      <c r="J316" s="36" t="s">
        <v>165</v>
      </c>
      <c r="K316" s="114"/>
    </row>
    <row r="317" spans="1:19" ht="20.25">
      <c r="D317" s="39" t="s">
        <v>101</v>
      </c>
      <c r="E317" s="35">
        <v>40</v>
      </c>
      <c r="F317" s="33">
        <v>0.4</v>
      </c>
      <c r="G317" s="33">
        <v>0.05</v>
      </c>
      <c r="H317" s="34">
        <v>1.52</v>
      </c>
      <c r="I317" s="33">
        <v>8.1300000000000008</v>
      </c>
      <c r="J317" s="35" t="s">
        <v>32</v>
      </c>
      <c r="K317" s="114"/>
    </row>
    <row r="318" spans="1:19" ht="40.5">
      <c r="D318" s="31" t="s">
        <v>22</v>
      </c>
      <c r="E318" s="35">
        <v>200</v>
      </c>
      <c r="F318" s="33">
        <v>1.2</v>
      </c>
      <c r="G318" s="33">
        <v>0.4</v>
      </c>
      <c r="H318" s="34">
        <v>18</v>
      </c>
      <c r="I318" s="33">
        <v>78</v>
      </c>
      <c r="J318" s="36" t="s">
        <v>172</v>
      </c>
      <c r="K318" s="114"/>
    </row>
    <row r="319" spans="1:19" ht="40.5">
      <c r="D319" s="31" t="s">
        <v>34</v>
      </c>
      <c r="E319" s="35">
        <v>20</v>
      </c>
      <c r="F319" s="33">
        <v>1.7</v>
      </c>
      <c r="G319" s="33">
        <v>0.1</v>
      </c>
      <c r="H319" s="34">
        <v>10.8</v>
      </c>
      <c r="I319" s="33">
        <v>50.9</v>
      </c>
      <c r="J319" s="35" t="s">
        <v>161</v>
      </c>
      <c r="K319" s="114"/>
    </row>
    <row r="320" spans="1:19" ht="20.25">
      <c r="D320" s="35" t="s">
        <v>38</v>
      </c>
      <c r="E320" s="35">
        <f>SUM(E315:E319)</f>
        <v>500</v>
      </c>
      <c r="F320" s="33">
        <f>SUM(F315:F319)</f>
        <v>31.89</v>
      </c>
      <c r="G320" s="33">
        <f>SUM(G315:G319)</f>
        <v>10.580000000000002</v>
      </c>
      <c r="H320" s="34">
        <f>SUM(H315:H319)</f>
        <v>77.58</v>
      </c>
      <c r="I320" s="33">
        <f>SUM(I315:I319)</f>
        <v>530.6</v>
      </c>
      <c r="J320" s="35"/>
      <c r="K320" s="114"/>
    </row>
    <row r="321" spans="4:11" ht="23.25">
      <c r="D321" s="56"/>
      <c r="E321" s="28"/>
      <c r="F321" s="57"/>
      <c r="G321" s="57"/>
      <c r="H321" s="58"/>
      <c r="I321" s="57"/>
      <c r="J321" s="28"/>
      <c r="K321" s="114"/>
    </row>
    <row r="322" spans="4:11" ht="23.25">
      <c r="D322" s="59"/>
      <c r="E322" s="28"/>
      <c r="F322" s="57"/>
      <c r="G322" s="57"/>
      <c r="H322" s="58"/>
      <c r="I322" s="57"/>
      <c r="J322" s="28"/>
      <c r="K322" s="114"/>
    </row>
    <row r="323" spans="4:11" ht="26.25">
      <c r="D323" s="51" t="s">
        <v>39</v>
      </c>
      <c r="E323" s="28"/>
      <c r="F323" s="57"/>
      <c r="G323" s="57"/>
      <c r="H323" s="58"/>
      <c r="I323" s="57"/>
      <c r="J323" s="28"/>
      <c r="K323" s="114"/>
    </row>
    <row r="324" spans="4:11" ht="20.25">
      <c r="D324" s="31" t="s">
        <v>102</v>
      </c>
      <c r="E324" s="35">
        <v>200</v>
      </c>
      <c r="F324" s="33">
        <v>4.12</v>
      </c>
      <c r="G324" s="33">
        <v>4.82</v>
      </c>
      <c r="H324" s="34">
        <v>18.170000000000002</v>
      </c>
      <c r="I324" s="33">
        <v>132.54</v>
      </c>
      <c r="J324" s="35" t="s">
        <v>166</v>
      </c>
      <c r="K324" s="114"/>
    </row>
    <row r="325" spans="4:11" ht="20.25">
      <c r="D325" s="31" t="s">
        <v>103</v>
      </c>
      <c r="E325" s="35">
        <v>90</v>
      </c>
      <c r="F325" s="33">
        <v>8.91</v>
      </c>
      <c r="G325" s="33">
        <v>14</v>
      </c>
      <c r="H325" s="34">
        <v>5.0999999999999996</v>
      </c>
      <c r="I325" s="33">
        <v>182.04</v>
      </c>
      <c r="J325" s="35" t="s">
        <v>167</v>
      </c>
      <c r="K325" s="114"/>
    </row>
    <row r="326" spans="4:11" ht="20.25">
      <c r="D326" s="31" t="s">
        <v>41</v>
      </c>
      <c r="E326" s="35">
        <v>150</v>
      </c>
      <c r="F326" s="33">
        <v>10.17</v>
      </c>
      <c r="G326" s="33">
        <v>7.98</v>
      </c>
      <c r="H326" s="34">
        <v>26.62</v>
      </c>
      <c r="I326" s="33">
        <v>218.98</v>
      </c>
      <c r="J326" s="35" t="s">
        <v>42</v>
      </c>
      <c r="K326" s="114"/>
    </row>
    <row r="327" spans="4:11" ht="20.25">
      <c r="D327" s="31" t="s">
        <v>104</v>
      </c>
      <c r="E327" s="35">
        <v>60</v>
      </c>
      <c r="F327" s="33">
        <v>0.6</v>
      </c>
      <c r="G327" s="33">
        <v>0.1</v>
      </c>
      <c r="H327" s="34">
        <v>1.9</v>
      </c>
      <c r="I327" s="33">
        <v>10.65</v>
      </c>
      <c r="J327" s="35" t="s">
        <v>168</v>
      </c>
      <c r="K327" s="114"/>
    </row>
    <row r="328" spans="4:11" ht="40.5">
      <c r="D328" s="31" t="s">
        <v>105</v>
      </c>
      <c r="E328" s="35">
        <v>180</v>
      </c>
      <c r="F328" s="33">
        <v>0.54</v>
      </c>
      <c r="G328" s="33">
        <v>0</v>
      </c>
      <c r="H328" s="34">
        <v>29</v>
      </c>
      <c r="I328" s="33">
        <v>118</v>
      </c>
      <c r="J328" s="35" t="s">
        <v>169</v>
      </c>
      <c r="K328" s="114"/>
    </row>
    <row r="329" spans="4:11" ht="20.25">
      <c r="D329" s="31" t="s">
        <v>45</v>
      </c>
      <c r="E329" s="35">
        <v>20</v>
      </c>
      <c r="F329" s="33">
        <v>1.7</v>
      </c>
      <c r="G329" s="33">
        <v>0.1</v>
      </c>
      <c r="H329" s="34">
        <v>10.8</v>
      </c>
      <c r="I329" s="33">
        <v>50.9</v>
      </c>
      <c r="J329" s="35" t="s">
        <v>21</v>
      </c>
      <c r="K329" s="114"/>
    </row>
    <row r="330" spans="4:11" ht="20.25">
      <c r="D330" s="36" t="s">
        <v>46</v>
      </c>
      <c r="E330" s="35">
        <v>700</v>
      </c>
      <c r="F330" s="33">
        <f>SUM(F324:F329)</f>
        <v>26.040000000000003</v>
      </c>
      <c r="G330" s="33">
        <f>SUM(G324:G329)</f>
        <v>27.000000000000004</v>
      </c>
      <c r="H330" s="34">
        <f>SUM(H324:H329)</f>
        <v>91.589999999999989</v>
      </c>
      <c r="I330" s="33">
        <f>SUM(I324:I329)</f>
        <v>713.1099999999999</v>
      </c>
      <c r="J330" s="35"/>
      <c r="K330" s="114"/>
    </row>
    <row r="331" spans="4:11" ht="23.25">
      <c r="D331" s="36" t="s">
        <v>47</v>
      </c>
      <c r="E331" s="35">
        <f>E320+E330</f>
        <v>1200</v>
      </c>
      <c r="F331" s="33">
        <f>F320+F330</f>
        <v>57.930000000000007</v>
      </c>
      <c r="G331" s="33">
        <f>G320+G330</f>
        <v>37.580000000000005</v>
      </c>
      <c r="H331" s="34">
        <f>H320+H330</f>
        <v>169.17</v>
      </c>
      <c r="I331" s="33">
        <f>I320+I330</f>
        <v>1243.71</v>
      </c>
      <c r="J331" s="28"/>
      <c r="K331" s="114"/>
    </row>
    <row r="332" spans="4:11" ht="18">
      <c r="D332" s="119"/>
      <c r="E332" s="27"/>
      <c r="F332" s="120"/>
      <c r="G332" s="120"/>
      <c r="H332" s="120"/>
      <c r="I332" s="120"/>
      <c r="J332" s="27"/>
      <c r="K332" s="114"/>
    </row>
    <row r="333" spans="4:11" ht="18">
      <c r="D333" s="121"/>
      <c r="E333" s="27"/>
      <c r="F333" s="120"/>
      <c r="G333" s="120"/>
      <c r="H333" s="120"/>
      <c r="I333" s="120"/>
      <c r="J333" s="27"/>
      <c r="K333" s="114"/>
    </row>
    <row r="334" spans="4:11" ht="63">
      <c r="D334" s="122" t="s">
        <v>153</v>
      </c>
      <c r="E334" s="17" t="s">
        <v>84</v>
      </c>
      <c r="F334" s="17"/>
      <c r="G334" s="17"/>
      <c r="H334" s="17"/>
      <c r="I334" s="75"/>
      <c r="J334" s="20" t="s">
        <v>11</v>
      </c>
      <c r="K334" s="114"/>
    </row>
    <row r="335" spans="4:11" ht="79.5">
      <c r="D335" s="50" t="s">
        <v>61</v>
      </c>
      <c r="E335" s="92" t="s">
        <v>13</v>
      </c>
      <c r="F335" s="92" t="s">
        <v>14</v>
      </c>
      <c r="G335" s="92" t="s">
        <v>15</v>
      </c>
      <c r="H335" s="93" t="s">
        <v>16</v>
      </c>
      <c r="I335" s="92" t="s">
        <v>17</v>
      </c>
      <c r="J335" s="20" t="s">
        <v>18</v>
      </c>
      <c r="K335" s="114"/>
    </row>
    <row r="336" spans="4:11" ht="20.25">
      <c r="D336" s="35" t="s">
        <v>62</v>
      </c>
      <c r="E336" s="39"/>
      <c r="F336" s="39"/>
      <c r="G336" s="39"/>
      <c r="H336" s="83"/>
      <c r="I336" s="39"/>
      <c r="J336" s="39"/>
      <c r="K336" s="114"/>
    </row>
    <row r="337" spans="4:11" ht="20.25">
      <c r="D337" s="31" t="s">
        <v>113</v>
      </c>
      <c r="E337" s="35">
        <v>150</v>
      </c>
      <c r="F337" s="33">
        <v>32</v>
      </c>
      <c r="G337" s="33">
        <v>12.04</v>
      </c>
      <c r="H337" s="34">
        <v>23.5</v>
      </c>
      <c r="I337" s="33">
        <v>330.36</v>
      </c>
      <c r="J337" s="35" t="s">
        <v>20</v>
      </c>
      <c r="K337" s="114"/>
    </row>
    <row r="338" spans="4:11" ht="20.25">
      <c r="D338" s="31" t="s">
        <v>114</v>
      </c>
      <c r="E338" s="35">
        <v>30</v>
      </c>
      <c r="F338" s="33">
        <v>0.75</v>
      </c>
      <c r="G338" s="33">
        <v>4.0999999999999996</v>
      </c>
      <c r="H338" s="34">
        <v>1.6</v>
      </c>
      <c r="I338" s="33">
        <v>46.45</v>
      </c>
      <c r="J338" s="35" t="s">
        <v>176</v>
      </c>
      <c r="K338" s="114"/>
    </row>
    <row r="339" spans="4:11" ht="40.5">
      <c r="D339" s="31" t="s">
        <v>115</v>
      </c>
      <c r="E339" s="35">
        <v>120</v>
      </c>
      <c r="F339" s="33">
        <v>1.42</v>
      </c>
      <c r="G339" s="33">
        <v>0.41</v>
      </c>
      <c r="H339" s="34">
        <v>17.100000000000001</v>
      </c>
      <c r="I339" s="33">
        <v>77.72</v>
      </c>
      <c r="J339" s="36" t="s">
        <v>177</v>
      </c>
      <c r="K339" s="114"/>
    </row>
    <row r="340" spans="4:11" ht="40.5">
      <c r="D340" s="31" t="s">
        <v>22</v>
      </c>
      <c r="E340" s="35">
        <v>200</v>
      </c>
      <c r="F340" s="33">
        <v>1.2</v>
      </c>
      <c r="G340" s="33">
        <v>0.4</v>
      </c>
      <c r="H340" s="34">
        <v>18</v>
      </c>
      <c r="I340" s="33">
        <v>78</v>
      </c>
      <c r="J340" s="36" t="s">
        <v>178</v>
      </c>
      <c r="K340" s="114"/>
    </row>
    <row r="341" spans="4:11" ht="20.25">
      <c r="D341" s="35" t="s">
        <v>58</v>
      </c>
      <c r="E341" s="35">
        <f>SUM(E337:E340)</f>
        <v>500</v>
      </c>
      <c r="F341" s="33">
        <f>SUM(F337:F340)</f>
        <v>35.370000000000005</v>
      </c>
      <c r="G341" s="33">
        <f>SUM(G337:G340)</f>
        <v>16.95</v>
      </c>
      <c r="H341" s="34">
        <f>SUM(H337:H340)</f>
        <v>60.2</v>
      </c>
      <c r="I341" s="33">
        <f>SUM(I337:I340)</f>
        <v>532.53</v>
      </c>
      <c r="J341" s="35"/>
      <c r="K341" s="114"/>
    </row>
    <row r="342" spans="4:11" ht="20.25">
      <c r="D342" s="39"/>
      <c r="E342" s="35"/>
      <c r="F342" s="35"/>
      <c r="G342" s="35"/>
      <c r="H342" s="84"/>
      <c r="I342" s="35"/>
      <c r="J342" s="35"/>
      <c r="K342" s="114"/>
    </row>
    <row r="343" spans="4:11" ht="20.25">
      <c r="D343" s="35" t="s">
        <v>39</v>
      </c>
      <c r="E343" s="35"/>
      <c r="F343" s="35"/>
      <c r="G343" s="35"/>
      <c r="H343" s="84"/>
      <c r="I343" s="35"/>
      <c r="J343" s="35"/>
      <c r="K343" s="114"/>
    </row>
    <row r="344" spans="4:11" ht="20.25">
      <c r="D344" s="31" t="s">
        <v>116</v>
      </c>
      <c r="E344" s="35">
        <v>200</v>
      </c>
      <c r="F344" s="33">
        <v>2</v>
      </c>
      <c r="G344" s="33">
        <v>7.6</v>
      </c>
      <c r="H344" s="34">
        <v>4.2</v>
      </c>
      <c r="I344" s="33">
        <v>76</v>
      </c>
      <c r="J344" s="35" t="s">
        <v>25</v>
      </c>
      <c r="K344" s="114"/>
    </row>
    <row r="345" spans="4:11" ht="40.5">
      <c r="D345" s="31" t="s">
        <v>117</v>
      </c>
      <c r="E345" s="35">
        <v>90</v>
      </c>
      <c r="F345" s="33">
        <v>16.22</v>
      </c>
      <c r="G345" s="33">
        <v>9.75</v>
      </c>
      <c r="H345" s="34">
        <v>19.27</v>
      </c>
      <c r="I345" s="33">
        <v>229.71</v>
      </c>
      <c r="J345" s="36" t="s">
        <v>179</v>
      </c>
      <c r="K345" s="114"/>
    </row>
    <row r="346" spans="4:11" ht="20.25">
      <c r="D346" s="39" t="s">
        <v>118</v>
      </c>
      <c r="E346" s="35">
        <v>150</v>
      </c>
      <c r="F346" s="33">
        <v>10.1</v>
      </c>
      <c r="G346" s="33">
        <v>8.19</v>
      </c>
      <c r="H346" s="34">
        <v>38.450000000000003</v>
      </c>
      <c r="I346" s="33">
        <v>267.91000000000003</v>
      </c>
      <c r="J346" s="36" t="s">
        <v>28</v>
      </c>
      <c r="K346" s="114"/>
    </row>
    <row r="347" spans="4:11" ht="20.25">
      <c r="D347" s="39" t="s">
        <v>119</v>
      </c>
      <c r="E347" s="35">
        <v>60</v>
      </c>
      <c r="F347" s="33">
        <v>0.6</v>
      </c>
      <c r="G347" s="33">
        <v>0.1</v>
      </c>
      <c r="H347" s="34">
        <v>1.9</v>
      </c>
      <c r="I347" s="33">
        <v>10.65</v>
      </c>
      <c r="J347" s="35" t="s">
        <v>180</v>
      </c>
      <c r="K347" s="114"/>
    </row>
    <row r="348" spans="4:11" ht="40.5">
      <c r="D348" s="31" t="s">
        <v>105</v>
      </c>
      <c r="E348" s="35">
        <v>180</v>
      </c>
      <c r="F348" s="33">
        <v>0.54</v>
      </c>
      <c r="G348" s="33">
        <v>0</v>
      </c>
      <c r="H348" s="34">
        <v>28.26</v>
      </c>
      <c r="I348" s="33">
        <v>115.2</v>
      </c>
      <c r="J348" s="35" t="s">
        <v>33</v>
      </c>
      <c r="K348" s="114"/>
    </row>
    <row r="349" spans="4:11" ht="20.25">
      <c r="D349" s="31" t="s">
        <v>45</v>
      </c>
      <c r="E349" s="35">
        <v>20</v>
      </c>
      <c r="F349" s="33">
        <v>1.7</v>
      </c>
      <c r="G349" s="33">
        <v>0.1</v>
      </c>
      <c r="H349" s="34">
        <v>10.8</v>
      </c>
      <c r="I349" s="33">
        <v>50.9</v>
      </c>
      <c r="J349" s="35" t="s">
        <v>21</v>
      </c>
      <c r="K349" s="114"/>
    </row>
    <row r="350" spans="4:11" ht="20.25">
      <c r="D350" s="36" t="s">
        <v>35</v>
      </c>
      <c r="E350" s="35">
        <f>SUM(E344:E349)</f>
        <v>700</v>
      </c>
      <c r="F350" s="33">
        <f>SUM(F344:F349)</f>
        <v>31.16</v>
      </c>
      <c r="G350" s="33">
        <f>SUM(G344:G349)</f>
        <v>25.740000000000002</v>
      </c>
      <c r="H350" s="34">
        <f>SUM(H344:H349)</f>
        <v>102.88</v>
      </c>
      <c r="I350" s="33">
        <f>SUM(I344:I349)</f>
        <v>750.37000000000012</v>
      </c>
      <c r="J350" s="36"/>
      <c r="K350" s="114"/>
    </row>
    <row r="351" spans="4:11" ht="20.25">
      <c r="D351" s="35" t="s">
        <v>36</v>
      </c>
      <c r="E351" s="35">
        <f>E341+E350</f>
        <v>1200</v>
      </c>
      <c r="F351" s="33">
        <f>F341+F350</f>
        <v>66.53</v>
      </c>
      <c r="G351" s="33">
        <f>G341+G350</f>
        <v>42.69</v>
      </c>
      <c r="H351" s="33">
        <f>H341+H350</f>
        <v>163.07999999999998</v>
      </c>
      <c r="I351" s="33">
        <f>I341+I350</f>
        <v>1282.9000000000001</v>
      </c>
      <c r="J351" s="35"/>
      <c r="K351" s="114"/>
    </row>
    <row r="352" spans="4:11" ht="23.25">
      <c r="D352" s="96"/>
      <c r="E352" s="28"/>
      <c r="F352" s="28"/>
      <c r="G352" s="28"/>
      <c r="H352" s="52"/>
      <c r="I352" s="28"/>
      <c r="J352" s="28"/>
      <c r="K352" s="114"/>
    </row>
    <row r="353" spans="4:11">
      <c r="D353" s="109"/>
      <c r="E353" s="109"/>
      <c r="F353" s="109"/>
      <c r="G353" s="109"/>
      <c r="H353" s="109"/>
      <c r="I353" s="109"/>
      <c r="J353" s="109"/>
      <c r="K353" s="114"/>
    </row>
    <row r="354" spans="4:11">
      <c r="D354" s="109"/>
      <c r="E354" s="109"/>
      <c r="F354" s="109"/>
      <c r="G354" s="109"/>
      <c r="H354" s="109"/>
      <c r="I354" s="109"/>
      <c r="J354" s="109"/>
      <c r="K354" s="114"/>
    </row>
    <row r="355" spans="4:11">
      <c r="D355" s="109"/>
      <c r="E355" s="109"/>
      <c r="F355" s="109"/>
      <c r="G355" s="109"/>
      <c r="H355" s="109"/>
      <c r="I355" s="109"/>
      <c r="J355" s="109"/>
      <c r="K355" s="114"/>
    </row>
    <row r="356" spans="4:11" ht="65.25">
      <c r="D356" s="51" t="s">
        <v>154</v>
      </c>
      <c r="E356" s="76" t="s">
        <v>37</v>
      </c>
      <c r="F356" s="19"/>
      <c r="G356" s="19"/>
      <c r="H356" s="19"/>
      <c r="I356" s="81"/>
      <c r="J356" s="20" t="s">
        <v>11</v>
      </c>
      <c r="K356" s="114"/>
    </row>
    <row r="357" spans="4:11" ht="80.25">
      <c r="D357" s="28" t="s">
        <v>54</v>
      </c>
      <c r="E357" s="92" t="s">
        <v>13</v>
      </c>
      <c r="F357" s="92" t="s">
        <v>14</v>
      </c>
      <c r="G357" s="92" t="s">
        <v>15</v>
      </c>
      <c r="H357" s="93" t="s">
        <v>16</v>
      </c>
      <c r="I357" s="92" t="s">
        <v>17</v>
      </c>
      <c r="J357" s="20" t="s">
        <v>18</v>
      </c>
      <c r="K357" s="114"/>
    </row>
    <row r="358" spans="4:11" ht="20.25">
      <c r="D358" s="35" t="s">
        <v>55</v>
      </c>
      <c r="E358" s="39"/>
      <c r="F358" s="39"/>
      <c r="G358" s="39"/>
      <c r="H358" s="83"/>
      <c r="I358" s="39"/>
      <c r="J358" s="39"/>
      <c r="K358" s="114"/>
    </row>
    <row r="359" spans="4:11" ht="20.25">
      <c r="D359" s="31" t="s">
        <v>56</v>
      </c>
      <c r="E359" s="36">
        <v>130</v>
      </c>
      <c r="F359" s="33">
        <v>12.6</v>
      </c>
      <c r="G359" s="33">
        <v>18</v>
      </c>
      <c r="H359" s="34">
        <v>3.2</v>
      </c>
      <c r="I359" s="33">
        <v>225.2</v>
      </c>
      <c r="J359" s="36" t="s">
        <v>170</v>
      </c>
      <c r="K359" s="114"/>
    </row>
    <row r="360" spans="4:11" ht="20.25">
      <c r="D360" s="31" t="s">
        <v>107</v>
      </c>
      <c r="E360" s="36">
        <v>25</v>
      </c>
      <c r="F360" s="33">
        <v>0.28999999999999998</v>
      </c>
      <c r="G360" s="33">
        <v>0.04</v>
      </c>
      <c r="H360" s="34">
        <v>0.95</v>
      </c>
      <c r="I360" s="33">
        <v>5.33</v>
      </c>
      <c r="J360" s="36" t="s">
        <v>171</v>
      </c>
      <c r="K360" s="114"/>
    </row>
    <row r="361" spans="4:11" ht="40.5">
      <c r="D361" s="31" t="s">
        <v>22</v>
      </c>
      <c r="E361" s="35">
        <v>200</v>
      </c>
      <c r="F361" s="33">
        <v>1.2</v>
      </c>
      <c r="G361" s="33">
        <v>0.4</v>
      </c>
      <c r="H361" s="34">
        <v>18</v>
      </c>
      <c r="I361" s="33">
        <v>78</v>
      </c>
      <c r="J361" s="36" t="s">
        <v>172</v>
      </c>
      <c r="K361" s="114"/>
    </row>
    <row r="362" spans="4:11" ht="20.25">
      <c r="D362" s="115" t="s">
        <v>108</v>
      </c>
      <c r="E362" s="35">
        <v>125</v>
      </c>
      <c r="F362" s="33">
        <v>3.35</v>
      </c>
      <c r="G362" s="33">
        <v>3.38</v>
      </c>
      <c r="H362" s="34">
        <v>20.25</v>
      </c>
      <c r="I362" s="33">
        <v>124.82</v>
      </c>
      <c r="J362" s="36" t="s">
        <v>21</v>
      </c>
      <c r="K362" s="114"/>
    </row>
    <row r="363" spans="4:11" ht="40.5">
      <c r="D363" s="115" t="s">
        <v>109</v>
      </c>
      <c r="E363" s="35">
        <v>20</v>
      </c>
      <c r="F363" s="33">
        <v>1.7</v>
      </c>
      <c r="G363" s="33">
        <v>0.1</v>
      </c>
      <c r="H363" s="34">
        <v>10.8</v>
      </c>
      <c r="I363" s="33">
        <v>50.9</v>
      </c>
      <c r="J363" s="36" t="s">
        <v>21</v>
      </c>
      <c r="K363" s="114"/>
    </row>
    <row r="364" spans="4:11" ht="20.25">
      <c r="D364" s="35" t="s">
        <v>51</v>
      </c>
      <c r="E364" s="35">
        <v>500</v>
      </c>
      <c r="F364" s="33">
        <f>SUM(F359:F363)</f>
        <v>19.139999999999997</v>
      </c>
      <c r="G364" s="33">
        <f>SUM(G359:G363)</f>
        <v>21.919999999999998</v>
      </c>
      <c r="H364" s="34">
        <f>SUM(H359:H363)</f>
        <v>53.2</v>
      </c>
      <c r="I364" s="33">
        <f>SUM(I359:I363)</f>
        <v>484.24999999999994</v>
      </c>
      <c r="J364" s="35"/>
      <c r="K364" s="114"/>
    </row>
    <row r="365" spans="4:11" ht="20.25">
      <c r="D365" s="31"/>
      <c r="E365" s="35"/>
      <c r="F365" s="33"/>
      <c r="G365" s="33"/>
      <c r="H365" s="34"/>
      <c r="I365" s="33"/>
      <c r="J365" s="35"/>
      <c r="K365" s="114"/>
    </row>
    <row r="366" spans="4:11" ht="20.25">
      <c r="D366" s="31"/>
      <c r="E366" s="35"/>
      <c r="F366" s="33"/>
      <c r="G366" s="33"/>
      <c r="H366" s="34"/>
      <c r="I366" s="33"/>
      <c r="J366" s="35"/>
      <c r="K366" s="114"/>
    </row>
    <row r="367" spans="4:11" ht="20.25">
      <c r="D367" s="35" t="s">
        <v>39</v>
      </c>
      <c r="E367" s="35"/>
      <c r="F367" s="33"/>
      <c r="G367" s="33"/>
      <c r="H367" s="34"/>
      <c r="I367" s="33"/>
      <c r="J367" s="35"/>
      <c r="K367" s="114"/>
    </row>
    <row r="368" spans="4:11" ht="20.25">
      <c r="D368" s="31" t="s">
        <v>110</v>
      </c>
      <c r="E368" s="35">
        <v>200</v>
      </c>
      <c r="F368" s="33">
        <v>8.3699999999999992</v>
      </c>
      <c r="G368" s="33">
        <v>2.16</v>
      </c>
      <c r="H368" s="34">
        <v>23.97</v>
      </c>
      <c r="I368" s="33">
        <v>148.81</v>
      </c>
      <c r="J368" s="35" t="s">
        <v>173</v>
      </c>
      <c r="K368" s="114"/>
    </row>
    <row r="369" spans="4:11" ht="20.25">
      <c r="D369" s="31" t="s">
        <v>111</v>
      </c>
      <c r="E369" s="35">
        <v>90</v>
      </c>
      <c r="F369" s="33">
        <v>8.9499999999999993</v>
      </c>
      <c r="G369" s="33">
        <v>11.7</v>
      </c>
      <c r="H369" s="34">
        <v>8.91</v>
      </c>
      <c r="I369" s="33">
        <v>176.74</v>
      </c>
      <c r="J369" s="35" t="s">
        <v>174</v>
      </c>
      <c r="K369" s="114"/>
    </row>
    <row r="370" spans="4:11" ht="20.25">
      <c r="D370" s="31" t="s">
        <v>59</v>
      </c>
      <c r="E370" s="35">
        <v>150</v>
      </c>
      <c r="F370" s="33">
        <v>3.75</v>
      </c>
      <c r="G370" s="33">
        <v>6.15</v>
      </c>
      <c r="H370" s="34">
        <v>38.549999999999997</v>
      </c>
      <c r="I370" s="33">
        <v>228</v>
      </c>
      <c r="J370" s="35" t="s">
        <v>175</v>
      </c>
      <c r="K370" s="114"/>
    </row>
    <row r="371" spans="4:11" ht="20.25">
      <c r="D371" s="39" t="s">
        <v>31</v>
      </c>
      <c r="E371" s="35">
        <v>60</v>
      </c>
      <c r="F371" s="33">
        <v>0.5</v>
      </c>
      <c r="G371" s="33">
        <v>0.1</v>
      </c>
      <c r="H371" s="34">
        <v>1.5</v>
      </c>
      <c r="I371" s="33">
        <v>8.5</v>
      </c>
      <c r="J371" s="35" t="s">
        <v>32</v>
      </c>
      <c r="K371" s="114"/>
    </row>
    <row r="372" spans="4:11" ht="40.5">
      <c r="D372" s="31" t="s">
        <v>120</v>
      </c>
      <c r="E372" s="35">
        <v>180</v>
      </c>
      <c r="F372" s="33">
        <v>0.54</v>
      </c>
      <c r="G372" s="33">
        <v>0</v>
      </c>
      <c r="H372" s="34">
        <v>32</v>
      </c>
      <c r="I372" s="33">
        <v>130.16</v>
      </c>
      <c r="J372" s="35" t="s">
        <v>44</v>
      </c>
      <c r="K372" s="114"/>
    </row>
    <row r="373" spans="4:11" ht="20.25">
      <c r="D373" s="31" t="s">
        <v>45</v>
      </c>
      <c r="E373" s="35">
        <v>20</v>
      </c>
      <c r="F373" s="33">
        <v>1.7</v>
      </c>
      <c r="G373" s="33">
        <v>0.1</v>
      </c>
      <c r="H373" s="34">
        <v>10.8</v>
      </c>
      <c r="I373" s="33">
        <v>50.9</v>
      </c>
      <c r="J373" s="35" t="s">
        <v>21</v>
      </c>
      <c r="K373" s="114"/>
    </row>
    <row r="374" spans="4:11" ht="20.25">
      <c r="D374" s="36" t="s">
        <v>46</v>
      </c>
      <c r="E374" s="35">
        <f>SUM(E368:E373)</f>
        <v>700</v>
      </c>
      <c r="F374" s="33">
        <f>SUM(F368:F373)</f>
        <v>23.81</v>
      </c>
      <c r="G374" s="33">
        <f>SUM(G368:G373)</f>
        <v>20.21</v>
      </c>
      <c r="H374" s="34">
        <f>SUM(H368:H373)</f>
        <v>115.72999999999999</v>
      </c>
      <c r="I374" s="33">
        <f>SUM(I368:I373)</f>
        <v>743.1099999999999</v>
      </c>
      <c r="J374" s="35"/>
      <c r="K374" s="114"/>
    </row>
    <row r="375" spans="4:11" ht="20.25">
      <c r="D375" s="36" t="s">
        <v>47</v>
      </c>
      <c r="E375" s="35">
        <f>E374+E364</f>
        <v>1200</v>
      </c>
      <c r="F375" s="33">
        <f>F374+F364</f>
        <v>42.949999999999996</v>
      </c>
      <c r="G375" s="33">
        <f>G374+G364</f>
        <v>42.129999999999995</v>
      </c>
      <c r="H375" s="34">
        <f>H374+H364</f>
        <v>168.93</v>
      </c>
      <c r="I375" s="33">
        <f>I374+I364</f>
        <v>1227.3599999999999</v>
      </c>
      <c r="J375" s="35"/>
      <c r="K375" s="114"/>
    </row>
    <row r="376" spans="4:11">
      <c r="D376" s="109"/>
      <c r="E376" s="109"/>
      <c r="F376" s="109"/>
      <c r="G376" s="109"/>
      <c r="H376" s="109"/>
      <c r="I376" s="109"/>
      <c r="J376" s="109"/>
      <c r="K376" s="114"/>
    </row>
    <row r="377" spans="4:11">
      <c r="D377" s="109"/>
      <c r="E377" s="109"/>
      <c r="F377" s="109"/>
      <c r="G377" s="109"/>
      <c r="H377" s="109"/>
      <c r="I377" s="109"/>
      <c r="J377" s="109"/>
      <c r="K377" s="114"/>
    </row>
    <row r="378" spans="4:11">
      <c r="D378" s="109"/>
      <c r="E378" s="109"/>
      <c r="F378" s="109"/>
      <c r="G378" s="109"/>
      <c r="H378" s="109"/>
      <c r="I378" s="109"/>
      <c r="J378" s="109"/>
      <c r="K378" s="114"/>
    </row>
    <row r="379" spans="4:11">
      <c r="D379" s="109"/>
      <c r="E379" s="109"/>
      <c r="F379" s="109"/>
      <c r="G379" s="109"/>
      <c r="H379" s="109"/>
      <c r="I379" s="109"/>
      <c r="J379" s="109"/>
      <c r="K379" s="114"/>
    </row>
    <row r="380" spans="4:11" ht="65.25">
      <c r="D380" s="51" t="s">
        <v>156</v>
      </c>
      <c r="E380" s="17" t="s">
        <v>85</v>
      </c>
      <c r="F380" s="18"/>
      <c r="G380" s="18"/>
      <c r="H380" s="18"/>
      <c r="I380" s="18"/>
      <c r="J380" s="20" t="s">
        <v>11</v>
      </c>
      <c r="K380" s="114"/>
    </row>
    <row r="381" spans="4:11" ht="80.25">
      <c r="D381" s="70" t="s">
        <v>12</v>
      </c>
      <c r="E381" s="92" t="s">
        <v>13</v>
      </c>
      <c r="F381" s="92" t="s">
        <v>14</v>
      </c>
      <c r="G381" s="92" t="s">
        <v>15</v>
      </c>
      <c r="H381" s="93" t="s">
        <v>16</v>
      </c>
      <c r="I381" s="92" t="s">
        <v>17</v>
      </c>
      <c r="J381" s="20" t="s">
        <v>18</v>
      </c>
      <c r="K381" s="114"/>
    </row>
    <row r="382" spans="4:11" ht="20.25">
      <c r="D382" s="35" t="s">
        <v>19</v>
      </c>
      <c r="E382" s="39"/>
      <c r="F382" s="39"/>
      <c r="G382" s="39"/>
      <c r="H382" s="83"/>
      <c r="I382" s="39"/>
      <c r="J382" s="39"/>
      <c r="K382" s="114"/>
    </row>
    <row r="383" spans="4:11" ht="20.25">
      <c r="D383" s="53" t="s">
        <v>63</v>
      </c>
      <c r="E383" s="35">
        <v>90</v>
      </c>
      <c r="F383" s="35">
        <v>8.7799999999999994</v>
      </c>
      <c r="G383" s="33">
        <v>9.67</v>
      </c>
      <c r="H383" s="34">
        <v>6.44</v>
      </c>
      <c r="I383" s="33">
        <v>147.91</v>
      </c>
      <c r="J383" s="35" t="s">
        <v>181</v>
      </c>
      <c r="K383" s="114"/>
    </row>
    <row r="384" spans="4:11" ht="20.25">
      <c r="D384" s="53" t="s">
        <v>64</v>
      </c>
      <c r="E384" s="35">
        <v>150</v>
      </c>
      <c r="F384" s="33">
        <v>6.6</v>
      </c>
      <c r="G384" s="33">
        <v>7.5</v>
      </c>
      <c r="H384" s="34">
        <v>38.4</v>
      </c>
      <c r="I384" s="33">
        <v>247.5</v>
      </c>
      <c r="J384" s="35" t="s">
        <v>28</v>
      </c>
      <c r="K384" s="114"/>
    </row>
    <row r="385" spans="4:11" ht="20.25">
      <c r="D385" s="31" t="s">
        <v>29</v>
      </c>
      <c r="E385" s="35">
        <v>40</v>
      </c>
      <c r="F385" s="33">
        <v>0.39</v>
      </c>
      <c r="G385" s="33">
        <v>0.05</v>
      </c>
      <c r="H385" s="34">
        <v>1.1000000000000001</v>
      </c>
      <c r="I385" s="33">
        <v>6.44</v>
      </c>
      <c r="J385" s="35" t="s">
        <v>30</v>
      </c>
      <c r="K385" s="114"/>
    </row>
    <row r="386" spans="4:11" ht="40.5">
      <c r="D386" s="31" t="s">
        <v>22</v>
      </c>
      <c r="E386" s="35">
        <v>200</v>
      </c>
      <c r="F386" s="33">
        <v>0.2</v>
      </c>
      <c r="G386" s="33">
        <v>0</v>
      </c>
      <c r="H386" s="34">
        <v>6.5</v>
      </c>
      <c r="I386" s="33">
        <v>26.8</v>
      </c>
      <c r="J386" s="36" t="s">
        <v>172</v>
      </c>
      <c r="K386" s="114"/>
    </row>
    <row r="387" spans="4:11" ht="40.5">
      <c r="D387" s="31" t="s">
        <v>57</v>
      </c>
      <c r="E387" s="35">
        <v>20</v>
      </c>
      <c r="F387" s="33">
        <v>1.7</v>
      </c>
      <c r="G387" s="33">
        <v>0.1</v>
      </c>
      <c r="H387" s="34">
        <v>10.8</v>
      </c>
      <c r="I387" s="33">
        <v>50.9</v>
      </c>
      <c r="J387" s="35" t="s">
        <v>21</v>
      </c>
      <c r="K387" s="114"/>
    </row>
    <row r="388" spans="4:11" ht="20.25">
      <c r="D388" s="35" t="s">
        <v>38</v>
      </c>
      <c r="E388" s="35">
        <f>SUM(E383:E387)</f>
        <v>500</v>
      </c>
      <c r="F388" s="33">
        <f>SUM(F383:F387)</f>
        <v>17.669999999999998</v>
      </c>
      <c r="G388" s="33">
        <f>SUM(G383:G387)</f>
        <v>17.320000000000004</v>
      </c>
      <c r="H388" s="34">
        <f>SUM(H383:H387)</f>
        <v>63.239999999999995</v>
      </c>
      <c r="I388" s="33">
        <f>SUM(I383:I387)</f>
        <v>479.54999999999995</v>
      </c>
      <c r="J388" s="35"/>
      <c r="K388" s="114"/>
    </row>
    <row r="389" spans="4:11" ht="20.25">
      <c r="D389" s="95"/>
      <c r="E389" s="35"/>
      <c r="F389" s="35"/>
      <c r="G389" s="35"/>
      <c r="H389" s="84"/>
      <c r="I389" s="35"/>
      <c r="J389" s="35"/>
      <c r="K389" s="114"/>
    </row>
    <row r="390" spans="4:11" ht="20.25">
      <c r="D390" s="39"/>
      <c r="E390" s="35"/>
      <c r="F390" s="35"/>
      <c r="G390" s="35"/>
      <c r="H390" s="84"/>
      <c r="I390" s="35"/>
      <c r="J390" s="35"/>
      <c r="K390" s="114"/>
    </row>
    <row r="391" spans="4:11" ht="20.25">
      <c r="D391" s="35" t="s">
        <v>24</v>
      </c>
      <c r="E391" s="35"/>
      <c r="F391" s="35"/>
      <c r="G391" s="35"/>
      <c r="H391" s="84"/>
      <c r="I391" s="35"/>
      <c r="J391" s="35"/>
      <c r="K391" s="114"/>
    </row>
    <row r="392" spans="4:11" ht="20.25">
      <c r="D392" s="31" t="s">
        <v>65</v>
      </c>
      <c r="E392" s="35">
        <v>200</v>
      </c>
      <c r="F392" s="35">
        <v>3.97</v>
      </c>
      <c r="G392" s="33">
        <v>5.07</v>
      </c>
      <c r="H392" s="33">
        <v>12.43</v>
      </c>
      <c r="I392" s="34">
        <v>112.3</v>
      </c>
      <c r="J392" s="35" t="s">
        <v>66</v>
      </c>
      <c r="K392" s="114"/>
    </row>
    <row r="393" spans="4:11" ht="20.25">
      <c r="D393" s="31" t="s">
        <v>67</v>
      </c>
      <c r="E393" s="35">
        <v>200</v>
      </c>
      <c r="F393" s="33">
        <v>22</v>
      </c>
      <c r="G393" s="33">
        <v>15.7</v>
      </c>
      <c r="H393" s="34">
        <v>43</v>
      </c>
      <c r="I393" s="33">
        <v>401</v>
      </c>
      <c r="J393" s="35" t="s">
        <v>68</v>
      </c>
      <c r="K393" s="114"/>
    </row>
    <row r="394" spans="4:11" ht="20.25">
      <c r="D394" s="31" t="s">
        <v>69</v>
      </c>
      <c r="E394" s="35">
        <v>60</v>
      </c>
      <c r="F394" s="33">
        <v>0.5</v>
      </c>
      <c r="G394" s="33">
        <v>0.1</v>
      </c>
      <c r="H394" s="34">
        <v>1.5</v>
      </c>
      <c r="I394" s="33">
        <v>8.5</v>
      </c>
      <c r="J394" s="35" t="s">
        <v>70</v>
      </c>
      <c r="K394" s="114"/>
    </row>
    <row r="395" spans="4:11" ht="40.5">
      <c r="D395" s="31" t="s">
        <v>105</v>
      </c>
      <c r="E395" s="35">
        <v>200</v>
      </c>
      <c r="F395" s="33">
        <v>0.54</v>
      </c>
      <c r="G395" s="33">
        <v>0</v>
      </c>
      <c r="H395" s="34">
        <v>28.26</v>
      </c>
      <c r="I395" s="33">
        <v>115.2</v>
      </c>
      <c r="J395" s="35" t="s">
        <v>33</v>
      </c>
      <c r="K395" s="114"/>
    </row>
    <row r="396" spans="4:11" ht="20.25">
      <c r="D396" s="31" t="s">
        <v>45</v>
      </c>
      <c r="E396" s="35">
        <v>40</v>
      </c>
      <c r="F396" s="33">
        <v>1.6</v>
      </c>
      <c r="G396" s="33">
        <v>1.4</v>
      </c>
      <c r="H396" s="34">
        <v>12.8</v>
      </c>
      <c r="I396" s="33">
        <v>70.2</v>
      </c>
      <c r="J396" s="35" t="s">
        <v>21</v>
      </c>
      <c r="K396" s="114"/>
    </row>
    <row r="397" spans="4:11" ht="20.25">
      <c r="D397" s="35" t="s">
        <v>35</v>
      </c>
      <c r="E397" s="35">
        <f>SUM(E392:E396)</f>
        <v>700</v>
      </c>
      <c r="F397" s="33">
        <f>SUM(F392:F396)</f>
        <v>28.61</v>
      </c>
      <c r="G397" s="33">
        <f>SUM(G392:G396)</f>
        <v>22.27</v>
      </c>
      <c r="H397" s="34">
        <f>SUM(H392:H396)</f>
        <v>97.99</v>
      </c>
      <c r="I397" s="33">
        <f>SUM(I392:I396)</f>
        <v>707.2</v>
      </c>
      <c r="J397" s="35"/>
      <c r="K397" s="114"/>
    </row>
    <row r="398" spans="4:11" ht="20.25">
      <c r="D398" s="35" t="s">
        <v>36</v>
      </c>
      <c r="E398" s="35">
        <f>E388+E397</f>
        <v>1200</v>
      </c>
      <c r="F398" s="33">
        <f>F388+F397</f>
        <v>46.28</v>
      </c>
      <c r="G398" s="33">
        <f>G388+G397</f>
        <v>39.590000000000003</v>
      </c>
      <c r="H398" s="34">
        <f>H388+H397</f>
        <v>161.22999999999999</v>
      </c>
      <c r="I398" s="33">
        <f>I388+I397</f>
        <v>1186.75</v>
      </c>
      <c r="J398" s="35"/>
      <c r="K398" s="114"/>
    </row>
    <row r="399" spans="4:11" ht="20.25">
      <c r="D399" s="36"/>
      <c r="E399" s="35"/>
      <c r="F399" s="33"/>
      <c r="G399" s="33"/>
      <c r="H399" s="34"/>
      <c r="I399" s="33"/>
      <c r="J399" s="35"/>
      <c r="K399" s="114"/>
    </row>
    <row r="400" spans="4:11" ht="20.25">
      <c r="D400" s="35" t="s">
        <v>199</v>
      </c>
      <c r="E400" s="35"/>
      <c r="F400" s="33"/>
      <c r="G400" s="33"/>
      <c r="H400" s="33"/>
      <c r="I400" s="33"/>
      <c r="J400" s="102"/>
      <c r="K400" s="114"/>
    </row>
    <row r="401" spans="4:11" ht="18">
      <c r="D401" s="119"/>
      <c r="E401" s="27"/>
      <c r="F401" s="120"/>
      <c r="G401" s="120"/>
      <c r="H401" s="120"/>
      <c r="I401" s="120"/>
      <c r="J401" s="27"/>
      <c r="K401" s="114"/>
    </row>
    <row r="402" spans="4:11">
      <c r="D402" s="109"/>
      <c r="E402" s="109"/>
      <c r="F402" s="109"/>
      <c r="G402" s="109"/>
      <c r="H402" s="109"/>
      <c r="I402" s="109"/>
      <c r="J402" s="109"/>
      <c r="K402" s="114"/>
    </row>
    <row r="403" spans="4:11">
      <c r="D403" s="109"/>
      <c r="E403" s="109"/>
      <c r="F403" s="109"/>
      <c r="G403" s="109"/>
      <c r="H403" s="109"/>
      <c r="I403" s="109"/>
      <c r="J403" s="109"/>
      <c r="K403" s="114"/>
    </row>
    <row r="404" spans="4:11" ht="65.25">
      <c r="D404" s="46" t="s">
        <v>157</v>
      </c>
      <c r="E404" s="17" t="s">
        <v>86</v>
      </c>
      <c r="F404" s="18"/>
      <c r="G404" s="18"/>
      <c r="H404" s="18"/>
      <c r="I404" s="19"/>
      <c r="J404" s="20" t="s">
        <v>11</v>
      </c>
      <c r="K404" s="114"/>
    </row>
    <row r="405" spans="4:11" ht="80.25">
      <c r="D405" s="70" t="s">
        <v>12</v>
      </c>
      <c r="E405" s="92" t="s">
        <v>73</v>
      </c>
      <c r="F405" s="92" t="s">
        <v>14</v>
      </c>
      <c r="G405" s="92" t="s">
        <v>15</v>
      </c>
      <c r="H405" s="93" t="s">
        <v>16</v>
      </c>
      <c r="I405" s="92" t="s">
        <v>17</v>
      </c>
      <c r="J405" s="20" t="s">
        <v>18</v>
      </c>
      <c r="K405" s="114"/>
    </row>
    <row r="406" spans="4:11" ht="20.25">
      <c r="D406" s="35" t="s">
        <v>19</v>
      </c>
      <c r="E406" s="35"/>
      <c r="F406" s="35"/>
      <c r="G406" s="35"/>
      <c r="H406" s="84"/>
      <c r="I406" s="35"/>
      <c r="J406" s="35"/>
      <c r="K406" s="114"/>
    </row>
    <row r="407" spans="4:11" ht="40.5">
      <c r="D407" s="31" t="s">
        <v>123</v>
      </c>
      <c r="E407" s="36">
        <v>200</v>
      </c>
      <c r="F407" s="33">
        <v>28</v>
      </c>
      <c r="G407" s="33">
        <v>19.04</v>
      </c>
      <c r="H407" s="34">
        <v>28</v>
      </c>
      <c r="I407" s="33">
        <v>398.6</v>
      </c>
      <c r="J407" s="36" t="s">
        <v>182</v>
      </c>
      <c r="K407" s="114"/>
    </row>
    <row r="408" spans="4:11" ht="40.5">
      <c r="D408" s="31" t="s">
        <v>124</v>
      </c>
      <c r="E408" s="35">
        <v>100</v>
      </c>
      <c r="F408" s="33">
        <v>1.3</v>
      </c>
      <c r="G408" s="33">
        <v>0.3</v>
      </c>
      <c r="H408" s="34">
        <v>15.1</v>
      </c>
      <c r="I408" s="33">
        <v>68.3</v>
      </c>
      <c r="J408" s="36" t="s">
        <v>183</v>
      </c>
      <c r="K408" s="114"/>
    </row>
    <row r="409" spans="4:11" ht="40.5">
      <c r="D409" s="31" t="s">
        <v>22</v>
      </c>
      <c r="E409" s="35">
        <v>200</v>
      </c>
      <c r="F409" s="33">
        <v>0.2</v>
      </c>
      <c r="G409" s="33">
        <v>0</v>
      </c>
      <c r="H409" s="34">
        <v>6.5</v>
      </c>
      <c r="I409" s="33">
        <v>26.8</v>
      </c>
      <c r="J409" s="36" t="s">
        <v>178</v>
      </c>
      <c r="K409" s="114"/>
    </row>
    <row r="410" spans="4:11" ht="20.25">
      <c r="D410" s="35" t="s">
        <v>51</v>
      </c>
      <c r="E410" s="35">
        <f>SUM(E407:E409)</f>
        <v>500</v>
      </c>
      <c r="F410" s="33">
        <f>SUM(F407:F409)</f>
        <v>29.5</v>
      </c>
      <c r="G410" s="33">
        <f>SUM(G407:G409)</f>
        <v>19.34</v>
      </c>
      <c r="H410" s="34">
        <f>SUM(H407:H409)</f>
        <v>49.6</v>
      </c>
      <c r="I410" s="33">
        <f>SUM(I407:I409)</f>
        <v>493.70000000000005</v>
      </c>
      <c r="J410" s="35"/>
      <c r="K410" s="114"/>
    </row>
    <row r="411" spans="4:11" ht="20.25">
      <c r="D411" s="35"/>
      <c r="E411" s="35"/>
      <c r="F411" s="33"/>
      <c r="G411" s="33"/>
      <c r="H411" s="34"/>
      <c r="I411" s="33"/>
      <c r="J411" s="35"/>
      <c r="K411" s="114"/>
    </row>
    <row r="412" spans="4:11" ht="20.25">
      <c r="D412" s="35" t="s">
        <v>24</v>
      </c>
      <c r="E412" s="35"/>
      <c r="F412" s="35"/>
      <c r="G412" s="35"/>
      <c r="H412" s="84"/>
      <c r="I412" s="35"/>
      <c r="J412" s="35"/>
      <c r="K412" s="114"/>
    </row>
    <row r="413" spans="4:11" ht="20.25">
      <c r="D413" s="31" t="s">
        <v>52</v>
      </c>
      <c r="E413" s="35">
        <v>200</v>
      </c>
      <c r="F413" s="33">
        <v>1.92</v>
      </c>
      <c r="G413" s="33">
        <v>5.14</v>
      </c>
      <c r="H413" s="34">
        <v>13.22</v>
      </c>
      <c r="I413" s="33">
        <v>159.16999999999999</v>
      </c>
      <c r="J413" s="35" t="s">
        <v>184</v>
      </c>
      <c r="K413" s="114"/>
    </row>
    <row r="414" spans="4:11" ht="20.25">
      <c r="D414" s="31" t="s">
        <v>125</v>
      </c>
      <c r="E414" s="35">
        <v>90</v>
      </c>
      <c r="F414" s="33">
        <v>23.19</v>
      </c>
      <c r="G414" s="33">
        <v>5.13</v>
      </c>
      <c r="H414" s="34">
        <v>14.46</v>
      </c>
      <c r="I414" s="33">
        <v>196.77</v>
      </c>
      <c r="J414" s="35" t="s">
        <v>185</v>
      </c>
      <c r="K414" s="114"/>
    </row>
    <row r="415" spans="4:11" ht="20.25">
      <c r="D415" s="31" t="s">
        <v>126</v>
      </c>
      <c r="E415" s="35">
        <v>150</v>
      </c>
      <c r="F415" s="33">
        <v>5.4</v>
      </c>
      <c r="G415" s="33">
        <v>4.9000000000000004</v>
      </c>
      <c r="H415" s="34">
        <v>32.799999999999997</v>
      </c>
      <c r="I415" s="33">
        <v>196.8</v>
      </c>
      <c r="J415" s="35" t="s">
        <v>165</v>
      </c>
      <c r="K415" s="114"/>
    </row>
    <row r="416" spans="4:11" ht="20.25">
      <c r="D416" s="31" t="s">
        <v>127</v>
      </c>
      <c r="E416" s="35">
        <v>60</v>
      </c>
      <c r="F416" s="33">
        <v>0.6</v>
      </c>
      <c r="G416" s="33">
        <v>0.1</v>
      </c>
      <c r="H416" s="34">
        <v>1.9</v>
      </c>
      <c r="I416" s="33">
        <v>10.65</v>
      </c>
      <c r="J416" s="35" t="s">
        <v>186</v>
      </c>
      <c r="K416" s="114"/>
    </row>
    <row r="417" spans="4:11" ht="40.5">
      <c r="D417" s="31" t="s">
        <v>105</v>
      </c>
      <c r="E417" s="35">
        <v>180</v>
      </c>
      <c r="F417" s="33">
        <v>0.54</v>
      </c>
      <c r="G417" s="33">
        <v>0</v>
      </c>
      <c r="H417" s="34">
        <v>28.26</v>
      </c>
      <c r="I417" s="33">
        <v>115.2</v>
      </c>
      <c r="J417" s="35" t="s">
        <v>33</v>
      </c>
      <c r="K417" s="114"/>
    </row>
    <row r="418" spans="4:11" ht="20.25">
      <c r="D418" s="31" t="s">
        <v>45</v>
      </c>
      <c r="E418" s="35">
        <v>20</v>
      </c>
      <c r="F418" s="33">
        <v>1.7</v>
      </c>
      <c r="G418" s="33">
        <v>0.1</v>
      </c>
      <c r="H418" s="34">
        <v>10.8</v>
      </c>
      <c r="I418" s="33">
        <v>50.9</v>
      </c>
      <c r="J418" s="35" t="s">
        <v>21</v>
      </c>
      <c r="K418" s="114"/>
    </row>
    <row r="419" spans="4:11" ht="20.25">
      <c r="D419" s="35" t="s">
        <v>75</v>
      </c>
      <c r="E419" s="35">
        <f>SUM(E413:E418)</f>
        <v>700</v>
      </c>
      <c r="F419" s="33">
        <f>SUM(F413:F418)</f>
        <v>33.35</v>
      </c>
      <c r="G419" s="33">
        <f>SUM(G413:G418)</f>
        <v>15.37</v>
      </c>
      <c r="H419" s="34">
        <f>SUM(H413:H418)</f>
        <v>101.44</v>
      </c>
      <c r="I419" s="33">
        <f>SUM(I413:I418)</f>
        <v>729.49</v>
      </c>
      <c r="J419" s="101"/>
      <c r="K419" s="114"/>
    </row>
    <row r="420" spans="4:11" ht="20.25">
      <c r="D420" s="35" t="s">
        <v>76</v>
      </c>
      <c r="E420" s="35">
        <f>E410+E419</f>
        <v>1200</v>
      </c>
      <c r="F420" s="33">
        <f>F410+F419</f>
        <v>62.85</v>
      </c>
      <c r="G420" s="33">
        <f>G410+G419</f>
        <v>34.71</v>
      </c>
      <c r="H420" s="33">
        <f>H410+H419</f>
        <v>151.04</v>
      </c>
      <c r="I420" s="33">
        <f>I410+I419</f>
        <v>1223.19</v>
      </c>
      <c r="J420" s="102"/>
      <c r="K420" s="114"/>
    </row>
    <row r="421" spans="4:11" ht="20.25">
      <c r="D421" s="35"/>
      <c r="E421" s="35"/>
      <c r="F421" s="33"/>
      <c r="G421" s="33"/>
      <c r="H421" s="34"/>
      <c r="I421" s="33"/>
      <c r="J421" s="35"/>
      <c r="K421" s="114"/>
    </row>
    <row r="422" spans="4:11" ht="20.25">
      <c r="D422" s="123"/>
      <c r="E422" s="123"/>
      <c r="F422" s="123"/>
      <c r="G422" s="123"/>
      <c r="H422" s="123"/>
      <c r="I422" s="123"/>
      <c r="J422" s="123"/>
      <c r="K422" s="114"/>
    </row>
    <row r="423" spans="4:11" ht="20.25">
      <c r="D423" s="123"/>
      <c r="E423" s="123"/>
      <c r="F423" s="123"/>
      <c r="G423" s="123"/>
      <c r="H423" s="123"/>
      <c r="I423" s="123"/>
      <c r="J423" s="123"/>
      <c r="K423" s="114"/>
    </row>
    <row r="424" spans="4:11" ht="20.25">
      <c r="D424" s="61" t="s">
        <v>87</v>
      </c>
      <c r="E424" s="123"/>
      <c r="F424" s="123"/>
      <c r="G424" s="123"/>
      <c r="H424" s="123"/>
      <c r="I424" s="123"/>
      <c r="J424" s="123"/>
      <c r="K424" s="114"/>
    </row>
    <row r="425" spans="4:11" ht="60.75">
      <c r="D425" s="124" t="s">
        <v>88</v>
      </c>
      <c r="E425" s="123"/>
      <c r="F425" s="123"/>
      <c r="G425" s="123"/>
      <c r="H425" s="123"/>
      <c r="I425" s="123"/>
      <c r="J425" s="123"/>
      <c r="K425" s="114"/>
    </row>
    <row r="426" spans="4:11">
      <c r="D426" s="109"/>
      <c r="E426" s="109"/>
      <c r="F426" s="109"/>
      <c r="G426" s="109"/>
      <c r="H426" s="109"/>
      <c r="I426" s="109"/>
      <c r="J426" s="109"/>
      <c r="K426" s="114"/>
    </row>
  </sheetData>
  <pageMargins left="0.7" right="0.7" top="0.75" bottom="0.75" header="0.3" footer="0.3"/>
  <pageSetup paperSize="9" scale="50" orientation="landscape" horizontalDpi="180" verticalDpi="180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2025-05-06T07:53:29Z</dcterms:modified>
</cp:coreProperties>
</file>