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F9CF0547-ABC8-442C-8D50-FEF81E5B5E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8" i="1" l="1"/>
  <c r="E408" i="1"/>
  <c r="D408" i="1"/>
  <c r="C408" i="1"/>
  <c r="B408" i="1"/>
  <c r="F399" i="1"/>
  <c r="E399" i="1"/>
  <c r="D399" i="1"/>
  <c r="C399" i="1"/>
  <c r="B399" i="1"/>
  <c r="F385" i="1"/>
  <c r="E385" i="1"/>
  <c r="D385" i="1"/>
  <c r="C385" i="1"/>
  <c r="B385" i="1"/>
  <c r="F376" i="1"/>
  <c r="E376" i="1"/>
  <c r="D376" i="1"/>
  <c r="C376" i="1"/>
  <c r="B376" i="1"/>
  <c r="F364" i="1"/>
  <c r="E364" i="1"/>
  <c r="D364" i="1"/>
  <c r="C364" i="1"/>
  <c r="B364" i="1"/>
  <c r="B365" i="1" s="1"/>
  <c r="F354" i="1"/>
  <c r="E354" i="1"/>
  <c r="D354" i="1"/>
  <c r="C354" i="1"/>
  <c r="F340" i="1"/>
  <c r="E340" i="1"/>
  <c r="D340" i="1"/>
  <c r="C340" i="1"/>
  <c r="B340" i="1"/>
  <c r="F332" i="1"/>
  <c r="E332" i="1"/>
  <c r="D332" i="1"/>
  <c r="C332" i="1"/>
  <c r="B332" i="1"/>
  <c r="F320" i="1"/>
  <c r="E320" i="1"/>
  <c r="D320" i="1"/>
  <c r="C320" i="1"/>
  <c r="B320" i="1"/>
  <c r="F311" i="1"/>
  <c r="E311" i="1"/>
  <c r="D311" i="1"/>
  <c r="C311" i="1"/>
  <c r="B311" i="1"/>
  <c r="F297" i="1"/>
  <c r="E297" i="1"/>
  <c r="D297" i="1"/>
  <c r="C297" i="1"/>
  <c r="B297" i="1"/>
  <c r="F289" i="1"/>
  <c r="E289" i="1"/>
  <c r="D289" i="1"/>
  <c r="C289" i="1"/>
  <c r="B289" i="1"/>
  <c r="F66" i="1"/>
  <c r="E66" i="1"/>
  <c r="D66" i="1"/>
  <c r="C66" i="1"/>
  <c r="B66" i="1"/>
  <c r="B55" i="1"/>
  <c r="F275" i="1"/>
  <c r="E275" i="1"/>
  <c r="D275" i="1"/>
  <c r="C275" i="1"/>
  <c r="B275" i="1"/>
  <c r="B276" i="1" s="1"/>
  <c r="F266" i="1"/>
  <c r="E266" i="1"/>
  <c r="D266" i="1"/>
  <c r="C266" i="1"/>
  <c r="F255" i="1"/>
  <c r="E255" i="1"/>
  <c r="D255" i="1"/>
  <c r="C255" i="1"/>
  <c r="F245" i="1"/>
  <c r="E245" i="1"/>
  <c r="D245" i="1"/>
  <c r="C245" i="1"/>
  <c r="B245" i="1"/>
  <c r="B256" i="1" s="1"/>
  <c r="F233" i="1"/>
  <c r="E233" i="1"/>
  <c r="D233" i="1"/>
  <c r="C233" i="1"/>
  <c r="B233" i="1"/>
  <c r="F225" i="1"/>
  <c r="E225" i="1"/>
  <c r="D225" i="1"/>
  <c r="C225" i="1"/>
  <c r="B225" i="1"/>
  <c r="F210" i="1"/>
  <c r="E210" i="1"/>
  <c r="D210" i="1"/>
  <c r="C210" i="1"/>
  <c r="B210" i="1"/>
  <c r="B211" i="1" s="1"/>
  <c r="F202" i="1"/>
  <c r="E202" i="1"/>
  <c r="D202" i="1"/>
  <c r="C202" i="1"/>
  <c r="F191" i="1"/>
  <c r="E191" i="1"/>
  <c r="D191" i="1"/>
  <c r="C191" i="1"/>
  <c r="F181" i="1"/>
  <c r="E181" i="1"/>
  <c r="D181" i="1"/>
  <c r="C181" i="1"/>
  <c r="B181" i="1"/>
  <c r="B192" i="1" s="1"/>
  <c r="F168" i="1"/>
  <c r="E168" i="1"/>
  <c r="D168" i="1"/>
  <c r="C168" i="1"/>
  <c r="B168" i="1"/>
  <c r="F159" i="1"/>
  <c r="E159" i="1"/>
  <c r="D159" i="1"/>
  <c r="C159" i="1"/>
  <c r="B159" i="1"/>
  <c r="F144" i="1"/>
  <c r="E144" i="1"/>
  <c r="D144" i="1"/>
  <c r="C144" i="1"/>
  <c r="B144" i="1"/>
  <c r="F135" i="1"/>
  <c r="E135" i="1"/>
  <c r="D135" i="1"/>
  <c r="C135" i="1"/>
  <c r="B135" i="1"/>
  <c r="F120" i="1"/>
  <c r="E120" i="1"/>
  <c r="D120" i="1"/>
  <c r="C120" i="1"/>
  <c r="B120" i="1"/>
  <c r="F111" i="1"/>
  <c r="E111" i="1"/>
  <c r="D111" i="1"/>
  <c r="C111" i="1"/>
  <c r="B111" i="1"/>
  <c r="F99" i="1"/>
  <c r="E99" i="1"/>
  <c r="D99" i="1"/>
  <c r="C99" i="1"/>
  <c r="B99" i="1"/>
  <c r="B100" i="1" s="1"/>
  <c r="F89" i="1"/>
  <c r="E89" i="1"/>
  <c r="D89" i="1"/>
  <c r="C89" i="1"/>
  <c r="F75" i="1"/>
  <c r="E75" i="1"/>
  <c r="D75" i="1"/>
  <c r="C75" i="1"/>
  <c r="B75" i="1"/>
  <c r="F55" i="1"/>
  <c r="E55" i="1"/>
  <c r="D55" i="1"/>
  <c r="C55" i="1"/>
  <c r="F46" i="1"/>
  <c r="E46" i="1"/>
  <c r="D46" i="1"/>
  <c r="C46" i="1"/>
  <c r="B46" i="1"/>
  <c r="F34" i="1"/>
  <c r="E34" i="1"/>
  <c r="D34" i="1"/>
  <c r="C34" i="1"/>
  <c r="B34" i="1"/>
  <c r="F26" i="1"/>
  <c r="E26" i="1"/>
  <c r="D26" i="1"/>
  <c r="C26" i="1"/>
  <c r="B26" i="1"/>
  <c r="F321" i="1" l="1"/>
  <c r="C321" i="1"/>
  <c r="C365" i="1"/>
  <c r="E386" i="1"/>
  <c r="D386" i="1"/>
  <c r="B386" i="1"/>
  <c r="C386" i="1"/>
  <c r="F386" i="1"/>
  <c r="D321" i="1"/>
  <c r="D365" i="1"/>
  <c r="E321" i="1"/>
  <c r="E365" i="1"/>
  <c r="B321" i="1"/>
  <c r="F298" i="1"/>
  <c r="F365" i="1"/>
  <c r="B298" i="1"/>
  <c r="C298" i="1"/>
  <c r="D298" i="1"/>
  <c r="E298" i="1"/>
  <c r="C234" i="1"/>
  <c r="D256" i="1"/>
  <c r="B169" i="1"/>
  <c r="D234" i="1"/>
  <c r="C276" i="1"/>
  <c r="E121" i="1"/>
  <c r="C121" i="1"/>
  <c r="C169" i="1"/>
  <c r="E256" i="1"/>
  <c r="F121" i="1"/>
  <c r="C211" i="1"/>
  <c r="E234" i="1"/>
  <c r="F192" i="1"/>
  <c r="F100" i="1"/>
  <c r="C192" i="1"/>
  <c r="D145" i="1"/>
  <c r="F211" i="1"/>
  <c r="C256" i="1"/>
  <c r="C76" i="1"/>
  <c r="E35" i="1"/>
  <c r="E145" i="1"/>
  <c r="D211" i="1"/>
  <c r="F234" i="1"/>
  <c r="E169" i="1"/>
  <c r="D276" i="1"/>
  <c r="F35" i="1"/>
  <c r="D121" i="1"/>
  <c r="F76" i="1"/>
  <c r="B35" i="1"/>
  <c r="B76" i="1"/>
  <c r="E100" i="1"/>
  <c r="D56" i="1"/>
  <c r="B56" i="1"/>
  <c r="C56" i="1"/>
  <c r="C100" i="1"/>
  <c r="F145" i="1"/>
  <c r="B145" i="1"/>
  <c r="F169" i="1"/>
  <c r="D100" i="1"/>
  <c r="E211" i="1"/>
  <c r="D76" i="1"/>
  <c r="B121" i="1"/>
  <c r="C145" i="1"/>
  <c r="D192" i="1"/>
  <c r="E276" i="1"/>
  <c r="E76" i="1"/>
  <c r="E192" i="1"/>
  <c r="F276" i="1"/>
  <c r="E56" i="1"/>
  <c r="F56" i="1"/>
  <c r="F256" i="1"/>
  <c r="D169" i="1"/>
  <c r="B234" i="1"/>
  <c r="D35" i="1"/>
  <c r="C35" i="1"/>
</calcChain>
</file>

<file path=xl/sharedStrings.xml><?xml version="1.0" encoding="utf-8"?>
<sst xmlns="http://schemas.openxmlformats.org/spreadsheetml/2006/main" count="650" uniqueCount="234">
  <si>
    <t>Утверждаю :</t>
  </si>
  <si>
    <t>Согласовано:</t>
  </si>
  <si>
    <t>ИП Пилягина Марина Евгеньевна</t>
  </si>
  <si>
    <t>Директор</t>
  </si>
  <si>
    <t xml:space="preserve">Пилягина  М.Е. </t>
  </si>
  <si>
    <t>___________________________</t>
  </si>
  <si>
    <t xml:space="preserve">        18-ти  дневное  меню</t>
  </si>
  <si>
    <t xml:space="preserve">для организации горячего  питания  учащихся, в оздоровительных  лагерях с дневным пребыванием детей , </t>
  </si>
  <si>
    <t xml:space="preserve">Возрастная категория : 7-11 лет </t>
  </si>
  <si>
    <t>Сезон : лето</t>
  </si>
  <si>
    <t>1-ый  день понедельник</t>
  </si>
  <si>
    <t xml:space="preserve">                                                                                               Пищевые  вещества</t>
  </si>
  <si>
    <t>Сборник  рецептур блюд и типовых меню для организации питания  обучающихся 1-4 классов в общеобразовательных организациях.                                                        Роспотребнадзор ,2022г.</t>
  </si>
  <si>
    <t xml:space="preserve">           Наименование  блюда </t>
  </si>
  <si>
    <t xml:space="preserve">Масса  порции           (грамм )                                                                                               возраст                                                    7-11 лет  </t>
  </si>
  <si>
    <t>Белки                                         (грамм)</t>
  </si>
  <si>
    <t xml:space="preserve">Жиры  (грамм) </t>
  </si>
  <si>
    <t>Углеводы (грамм)</t>
  </si>
  <si>
    <t xml:space="preserve">     Энергетическая  ценность  (ккал)</t>
  </si>
  <si>
    <t xml:space="preserve"> Сборник  рецептур блюд при общеобразовательных школах "Хлебпродинформ" Лапшина 2004 г   Сборник  рецептур блюд для  предприятий общественного питания Марчук  Ф.Л.1994г. </t>
  </si>
  <si>
    <t>Завтрак:</t>
  </si>
  <si>
    <t>Масло сливочное (порция)</t>
  </si>
  <si>
    <t>53-19з/2022</t>
  </si>
  <si>
    <t>Каша рисовая молочная</t>
  </si>
  <si>
    <t>54-25.1к/2022г</t>
  </si>
  <si>
    <t>Яйцо куриное отварное</t>
  </si>
  <si>
    <t>54-60/2022г</t>
  </si>
  <si>
    <t>Чай с сахаром  витаминизированный                             (аскорбиновая    кислота)</t>
  </si>
  <si>
    <t>54-2гн/2022</t>
  </si>
  <si>
    <t xml:space="preserve">       Хлеб пшеничный  из муки в/с обогащенный йодказеином</t>
  </si>
  <si>
    <t>18/2016г</t>
  </si>
  <si>
    <t>Итого за завтрак:</t>
  </si>
  <si>
    <t>Обед:</t>
  </si>
  <si>
    <t>Суп гороховый</t>
  </si>
  <si>
    <t>139/2004</t>
  </si>
  <si>
    <t>Котлета из филе птицы отбивная</t>
  </si>
  <si>
    <t>455/1994</t>
  </si>
  <si>
    <t>Каша  рассыпчатая   гречневая</t>
  </si>
  <si>
    <t>508/2004</t>
  </si>
  <si>
    <t>Помидор свежий в  нарезке</t>
  </si>
  <si>
    <t>54-3 з /2022</t>
  </si>
  <si>
    <t>Соки,вырабатываемые промышленностью</t>
  </si>
  <si>
    <t>707/2004</t>
  </si>
  <si>
    <t>Хлеб ржано-пшеничный</t>
  </si>
  <si>
    <t>18/2016</t>
  </si>
  <si>
    <t>Итого за обед:</t>
  </si>
  <si>
    <t>Всего:</t>
  </si>
  <si>
    <t xml:space="preserve">              2-ой  день вторник</t>
  </si>
  <si>
    <t xml:space="preserve">                                                                                                                             Пищевые  вещества</t>
  </si>
  <si>
    <t>Курица (филе) тушеная с морковью</t>
  </si>
  <si>
    <t>54-25 м /2022</t>
  </si>
  <si>
    <t>Макароны отварные</t>
  </si>
  <si>
    <t>54-1 г/2022</t>
  </si>
  <si>
    <t>Помидор свежий   в  нарезке</t>
  </si>
  <si>
    <t>54-2 з /2022</t>
  </si>
  <si>
    <t>54-2гн /2022</t>
  </si>
  <si>
    <t>Хлеб  пшеничный  из муки в/с  обогащенный йодказеином</t>
  </si>
  <si>
    <t>Итого за завтрак :</t>
  </si>
  <si>
    <t>ОБЕД:</t>
  </si>
  <si>
    <t>Суп с клецками</t>
  </si>
  <si>
    <t>54-6 с /2022</t>
  </si>
  <si>
    <t>520/2004</t>
  </si>
  <si>
    <t>Огурец,помидор свежий в  нарезке</t>
  </si>
  <si>
    <t>54-3з, 54-2з /2022</t>
  </si>
  <si>
    <t xml:space="preserve">Компот из сухофруктов </t>
  </si>
  <si>
    <t>Хлеб   ржано-пшеничный</t>
  </si>
  <si>
    <t>Пром.</t>
  </si>
  <si>
    <t>Итого за обед :</t>
  </si>
  <si>
    <t>Всего :</t>
  </si>
  <si>
    <t>3-ий день среда</t>
  </si>
  <si>
    <t>Наименование блюда</t>
  </si>
  <si>
    <t>ЗАВТРАК:</t>
  </si>
  <si>
    <t>Запеканка из творога</t>
  </si>
  <si>
    <t>366/2004</t>
  </si>
  <si>
    <t>Сметанный соус</t>
  </si>
  <si>
    <t>553/1994</t>
  </si>
  <si>
    <t>Ассорти-фруктовое (яблоко/апельсин)</t>
  </si>
  <si>
    <t>Таблица №24,1994г</t>
  </si>
  <si>
    <t>54-2ГН /2022</t>
  </si>
  <si>
    <t>Итого  за завтрак:</t>
  </si>
  <si>
    <t>Щи из свежей капусты с картофелем</t>
  </si>
  <si>
    <t>124/2004</t>
  </si>
  <si>
    <t>Тефтели (свинина лопатка б/к) в том.соусе</t>
  </si>
  <si>
    <t>423/1994г</t>
  </si>
  <si>
    <t>Каша гречневая расыпчатая</t>
  </si>
  <si>
    <t>Огурец,помидор  свежий   в  нарезке</t>
  </si>
  <si>
    <t>54-2з, 54-3з/2022</t>
  </si>
  <si>
    <t>639/2004</t>
  </si>
  <si>
    <t xml:space="preserve">                         </t>
  </si>
  <si>
    <t>4-ый день четверг</t>
  </si>
  <si>
    <t xml:space="preserve">                                                                         Пищевые  вещества</t>
  </si>
  <si>
    <t>ЗАВТРАК</t>
  </si>
  <si>
    <t>Омлет натуральный</t>
  </si>
  <si>
    <t>54-1о/2022</t>
  </si>
  <si>
    <t>Помидор свежий</t>
  </si>
  <si>
    <t>54-3з/2022</t>
  </si>
  <si>
    <t>Йогурт 1шт.</t>
  </si>
  <si>
    <t>Хлеб пшеничный из муки высшего сорта обогащенный йодказеином</t>
  </si>
  <si>
    <t>Итого за  завтрак:</t>
  </si>
  <si>
    <t>54-7 с/2022</t>
  </si>
  <si>
    <t xml:space="preserve">Рыба запеченная в сметанном соусе                             </t>
  </si>
  <si>
    <t>383/2004</t>
  </si>
  <si>
    <t>Рис отварной</t>
  </si>
  <si>
    <t>511/2004</t>
  </si>
  <si>
    <t>Огурец   свежий   в  нарезке</t>
  </si>
  <si>
    <t>Соки,вырабатываемые промышленносью</t>
  </si>
  <si>
    <t xml:space="preserve">           5-ый  день пятница</t>
  </si>
  <si>
    <t xml:space="preserve">                                                               Пищевые  вещества</t>
  </si>
  <si>
    <t xml:space="preserve">                 Наименование  блюда </t>
  </si>
  <si>
    <t>Завтрак :</t>
  </si>
  <si>
    <t>416/1994</t>
  </si>
  <si>
    <t>Хлеб  пшеничный  из муки в/с обогащенный йодказеином</t>
  </si>
  <si>
    <t>Борщ  с капустой и картофелем</t>
  </si>
  <si>
    <t>110/2004</t>
  </si>
  <si>
    <t>Жаркое по-домашнему (свинина)</t>
  </si>
  <si>
    <t>394/1994</t>
  </si>
  <si>
    <t>Огурец свежий в нарезке</t>
  </si>
  <si>
    <t>54-2 з/2022</t>
  </si>
  <si>
    <t xml:space="preserve">          6-ой  день суббота</t>
  </si>
  <si>
    <t xml:space="preserve">                                                                    Пищевые  вещества</t>
  </si>
  <si>
    <t xml:space="preserve">      Наименование  блюда </t>
  </si>
  <si>
    <t xml:space="preserve">Масса  порции           (грамм )                                                                                               возраст                                                    7-11 лет </t>
  </si>
  <si>
    <t>Рассольник ленинградский</t>
  </si>
  <si>
    <t>129/1994г</t>
  </si>
  <si>
    <t>Курица (филе) тушенная с морковью</t>
  </si>
  <si>
    <t>54-25 м/2022</t>
  </si>
  <si>
    <t>Помидор,огурец свежий в  нарезке</t>
  </si>
  <si>
    <t>54-3з,54-2з /2022</t>
  </si>
  <si>
    <t>Хлеб пшеничный из муки в/с обогащенный йодказеином</t>
  </si>
  <si>
    <t>Итого   за обед:</t>
  </si>
  <si>
    <t xml:space="preserve">     Всего</t>
  </si>
  <si>
    <t>7-ой день понедельник</t>
  </si>
  <si>
    <t xml:space="preserve">                                                                       Пищевые  вещества</t>
  </si>
  <si>
    <t xml:space="preserve">    Наименование  блюда </t>
  </si>
  <si>
    <t>54-1з/2022</t>
  </si>
  <si>
    <t>Каша молочная манная</t>
  </si>
  <si>
    <t>311/2004</t>
  </si>
  <si>
    <t>Яйцо куринное отварное</t>
  </si>
  <si>
    <t>54-60о /2022</t>
  </si>
  <si>
    <t>54-2 гн/2022</t>
  </si>
  <si>
    <t>138/2004</t>
  </si>
  <si>
    <t>Огурец,помидор свежий   в  нарезке</t>
  </si>
  <si>
    <t>54-2з,54-3з /2022</t>
  </si>
  <si>
    <t xml:space="preserve">  8-ой  день вторник</t>
  </si>
  <si>
    <t xml:space="preserve">                                                                               Пищевые  вещества</t>
  </si>
  <si>
    <t>Чай с лимоном</t>
  </si>
  <si>
    <t>54-21гн/2022</t>
  </si>
  <si>
    <t>Рыба тушеная в томате с овощами</t>
  </si>
  <si>
    <t>374/2004</t>
  </si>
  <si>
    <t>Картофельное пюре</t>
  </si>
  <si>
    <t>Огурец свежий в  нарезке</t>
  </si>
  <si>
    <t>9-ый день среда</t>
  </si>
  <si>
    <t>294/1994</t>
  </si>
  <si>
    <t>Ассорти фруктовое (апельсин/яблоко)</t>
  </si>
  <si>
    <t>Таблица №24,1994</t>
  </si>
  <si>
    <t xml:space="preserve">54-2ГН /2022 </t>
  </si>
  <si>
    <t>Щи с капустой и картофелем</t>
  </si>
  <si>
    <t>403/1994</t>
  </si>
  <si>
    <t>Кисель из концетрата</t>
  </si>
  <si>
    <t>631/2004</t>
  </si>
  <si>
    <t xml:space="preserve">                                                                      Пищевые  вещества</t>
  </si>
  <si>
    <t>Макароны отварные с сыром</t>
  </si>
  <si>
    <t>333/2004</t>
  </si>
  <si>
    <t>Йогурт</t>
  </si>
  <si>
    <t xml:space="preserve">Чай с сахаром и лимоном                             </t>
  </si>
  <si>
    <t>Суп рисовый</t>
  </si>
  <si>
    <t>Курица (филе) тушеная в томате</t>
  </si>
  <si>
    <t>444/1994</t>
  </si>
  <si>
    <t>Компот из смеси свежих фруктов</t>
  </si>
  <si>
    <t xml:space="preserve">            11-ый  день суббота</t>
  </si>
  <si>
    <t>Оладьи со сгущенкой</t>
  </si>
  <si>
    <t>732/2004</t>
  </si>
  <si>
    <t>Ассорти фруктовое(апельсин/яблоко)</t>
  </si>
  <si>
    <t>Таблица №24/1994</t>
  </si>
  <si>
    <t>54-21гн /2022</t>
  </si>
  <si>
    <t>Щи из свежей капусты</t>
  </si>
  <si>
    <t>Каша гречневая рассыпчатая</t>
  </si>
  <si>
    <t xml:space="preserve">    12-ый  день понедельник</t>
  </si>
  <si>
    <t xml:space="preserve">                                                                             Пищевые  вещества</t>
  </si>
  <si>
    <t>Апельсин в нарезке</t>
  </si>
  <si>
    <t>Суп гречневый</t>
  </si>
  <si>
    <t xml:space="preserve">     </t>
  </si>
  <si>
    <t>13-ый день вторник</t>
  </si>
  <si>
    <t>14-ый день среда</t>
  </si>
  <si>
    <t>Наименование  блюда</t>
  </si>
  <si>
    <t xml:space="preserve">          15 - ый  день четверг</t>
  </si>
  <si>
    <t xml:space="preserve">                                                     Пищевые  вещества</t>
  </si>
  <si>
    <t>16-ый день пятница</t>
  </si>
  <si>
    <t>17-ый день суббота</t>
  </si>
  <si>
    <t xml:space="preserve">                                                                   Пищевые  вещества</t>
  </si>
  <si>
    <t xml:space="preserve">     18-ый  день понедельник </t>
  </si>
  <si>
    <t xml:space="preserve">                                                        Пищевые  вещества</t>
  </si>
  <si>
    <t xml:space="preserve">Продолжение  таблицы </t>
  </si>
  <si>
    <t xml:space="preserve">     Примечание:                                                                                                                                    Фрукт ** - допускается  выдача  иных  фруктов;                                                    </t>
  </si>
  <si>
    <t xml:space="preserve">        май  2026г.</t>
  </si>
  <si>
    <t xml:space="preserve">    май   2026г,</t>
  </si>
  <si>
    <t>Плов (свинина)</t>
  </si>
  <si>
    <t>403/1994г</t>
  </si>
  <si>
    <t>707/2004г</t>
  </si>
  <si>
    <t>Оладьи с повидлом</t>
  </si>
  <si>
    <t>733/2004г</t>
  </si>
  <si>
    <t>Банан в нарезке</t>
  </si>
  <si>
    <t>Табл № 24/1994г.</t>
  </si>
  <si>
    <t xml:space="preserve">Чай с сахаром и лимоном                           </t>
  </si>
  <si>
    <t>54-3гн /2022</t>
  </si>
  <si>
    <t>54-1г/2022г</t>
  </si>
  <si>
    <t>54-3з/2022г</t>
  </si>
  <si>
    <t>Хлеб пшеничный из м/с обогащенный йодказеином</t>
  </si>
  <si>
    <t>Каша гречневая</t>
  </si>
  <si>
    <t>508/2004г</t>
  </si>
  <si>
    <t>Запеканка картофельная с мясом и сметаной</t>
  </si>
  <si>
    <t>54-26м/2022г</t>
  </si>
  <si>
    <t>Суп  гречневый</t>
  </si>
  <si>
    <t>Блины со сгущенкой</t>
  </si>
  <si>
    <t>726/2004г.</t>
  </si>
  <si>
    <t>Яблоко</t>
  </si>
  <si>
    <t>Табл.№ 24/1994г</t>
  </si>
  <si>
    <t>Сырники из творога с сметаной и сахаром</t>
  </si>
  <si>
    <t>Яйцо куриное вареное 1 шт.</t>
  </si>
  <si>
    <t>54-6о/2022г.</t>
  </si>
  <si>
    <t>Чай с сахаром и лимоном</t>
  </si>
  <si>
    <t>Каша "Янтарная "</t>
  </si>
  <si>
    <t>305/2004</t>
  </si>
  <si>
    <t>Какао с молоком</t>
  </si>
  <si>
    <t>Суп картофельный с макаронными изделиями</t>
  </si>
  <si>
    <t>Чай с сахаром витаминизированный (аскорбиновая кислота)</t>
  </si>
  <si>
    <t>Котлета (свинина) с томатным соусом</t>
  </si>
  <si>
    <t xml:space="preserve">Жаркое по домашнему (свинина)                          </t>
  </si>
  <si>
    <t xml:space="preserve">    организованных на базе общеобразовательных учреждений в период летних  каникул 2026г.</t>
  </si>
  <si>
    <t>Биточек из курицы (филе)</t>
  </si>
  <si>
    <t>416/1994г</t>
  </si>
  <si>
    <t>10-ый день четверг</t>
  </si>
  <si>
    <t>МБОУ        СОШ  №  27</t>
  </si>
  <si>
    <t>Антонова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</si>
</sst>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20"/>
      <name val="Arial"/>
      <family val="2"/>
      <charset val="204"/>
    </font>
    <font>
      <b/>
      <sz val="24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12"/>
      <name val="Arial"/>
      <family val="2"/>
      <charset val="204"/>
    </font>
    <font>
      <sz val="2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1" xfId="1" applyNumberFormat="1" applyFont="1" applyFill="1" applyBorder="1" applyAlignment="1">
      <alignment wrapText="1"/>
    </xf>
    <xf numFmtId="0" fontId="10" fillId="0" borderId="1" xfId="0" applyFont="1" applyBorder="1" applyAlignment="1">
      <alignment shrinkToFit="1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9" fillId="0" borderId="2" xfId="0" applyFont="1" applyBorder="1" applyAlignment="1">
      <alignment horizontal="center"/>
    </xf>
    <xf numFmtId="164" fontId="11" fillId="0" borderId="1" xfId="1" applyNumberFormat="1" applyFont="1" applyFill="1" applyBorder="1" applyAlignment="1">
      <alignment wrapText="1"/>
    </xf>
    <xf numFmtId="0" fontId="9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shrinkToFit="1"/>
    </xf>
    <xf numFmtId="0" fontId="5" fillId="0" borderId="1" xfId="0" applyFont="1" applyBorder="1"/>
    <xf numFmtId="0" fontId="5" fillId="0" borderId="3" xfId="0" applyFont="1" applyBorder="1"/>
    <xf numFmtId="0" fontId="9" fillId="0" borderId="4" xfId="0" applyFont="1" applyBorder="1" applyAlignment="1">
      <alignment wrapText="1"/>
    </xf>
    <xf numFmtId="0" fontId="10" fillId="0" borderId="1" xfId="0" applyFont="1" applyBorder="1" applyAlignment="1">
      <alignment horizontal="right"/>
    </xf>
    <xf numFmtId="0" fontId="14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9" fillId="0" borderId="1" xfId="0" applyFont="1" applyBorder="1" applyAlignment="1">
      <alignment vertical="center" shrinkToFit="1"/>
    </xf>
    <xf numFmtId="0" fontId="9" fillId="0" borderId="5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0" fillId="0" borderId="1" xfId="1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3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wrapText="1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15" fillId="0" borderId="0" xfId="0" applyFont="1"/>
    <xf numFmtId="0" fontId="9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4"/>
  <sheetViews>
    <sheetView tabSelected="1" zoomScale="70" zoomScaleNormal="70" workbookViewId="0">
      <selection activeCell="G7" sqref="G7"/>
    </sheetView>
  </sheetViews>
  <sheetFormatPr defaultRowHeight="14.5" x14ac:dyDescent="0.35"/>
  <cols>
    <col min="1" max="1" width="60" customWidth="1"/>
    <col min="2" max="2" width="21.54296875" customWidth="1"/>
    <col min="3" max="3" width="14.1796875" customWidth="1"/>
    <col min="4" max="4" width="14" customWidth="1"/>
    <col min="5" max="5" width="14.1796875" customWidth="1"/>
    <col min="6" max="6" width="18.26953125" customWidth="1"/>
    <col min="7" max="7" width="64.453125" customWidth="1"/>
  </cols>
  <sheetData>
    <row r="1" spans="1:7" ht="15.5" x14ac:dyDescent="0.35">
      <c r="A1" s="1"/>
      <c r="B1" s="1"/>
      <c r="C1" s="1"/>
      <c r="D1" s="1"/>
      <c r="E1" s="1"/>
      <c r="F1" s="1"/>
      <c r="G1" s="1"/>
    </row>
    <row r="2" spans="1:7" ht="25" x14ac:dyDescent="0.5">
      <c r="A2" s="2"/>
      <c r="B2" s="2"/>
      <c r="C2" s="2"/>
      <c r="D2" s="2"/>
      <c r="E2" s="2"/>
      <c r="F2" s="2"/>
      <c r="G2" s="2"/>
    </row>
    <row r="3" spans="1:7" ht="30" x14ac:dyDescent="0.6">
      <c r="A3" s="3" t="s">
        <v>0</v>
      </c>
      <c r="B3" s="3"/>
      <c r="C3" s="3"/>
      <c r="D3" s="3"/>
      <c r="E3" s="3"/>
      <c r="F3" s="3"/>
      <c r="G3" s="3" t="s">
        <v>1</v>
      </c>
    </row>
    <row r="4" spans="1:7" ht="23" x14ac:dyDescent="0.5">
      <c r="A4" s="4" t="s">
        <v>2</v>
      </c>
      <c r="B4" s="4"/>
      <c r="C4" s="4"/>
      <c r="D4" s="4"/>
      <c r="E4" s="4"/>
      <c r="F4" s="4"/>
      <c r="G4" s="4" t="s">
        <v>3</v>
      </c>
    </row>
    <row r="5" spans="1:7" ht="23" x14ac:dyDescent="0.5">
      <c r="A5" s="4"/>
      <c r="B5" s="4"/>
      <c r="C5" s="4"/>
      <c r="D5" s="4"/>
      <c r="E5" s="4"/>
      <c r="F5" s="4"/>
      <c r="G5" s="4" t="s">
        <v>232</v>
      </c>
    </row>
    <row r="6" spans="1:7" ht="23" x14ac:dyDescent="0.5">
      <c r="A6" s="4"/>
      <c r="B6" s="4"/>
      <c r="C6" s="4"/>
      <c r="D6" s="4"/>
      <c r="E6" s="4"/>
      <c r="F6" s="4"/>
      <c r="G6" s="4"/>
    </row>
    <row r="7" spans="1:7" ht="23" x14ac:dyDescent="0.5">
      <c r="A7" s="4" t="s">
        <v>4</v>
      </c>
      <c r="B7" s="4"/>
      <c r="C7" s="4"/>
      <c r="D7" s="4"/>
      <c r="E7" s="4"/>
      <c r="F7" s="4"/>
      <c r="G7" s="4" t="s">
        <v>233</v>
      </c>
    </row>
    <row r="8" spans="1:7" ht="23" x14ac:dyDescent="0.5">
      <c r="A8" s="4" t="s">
        <v>5</v>
      </c>
      <c r="B8" s="4"/>
      <c r="C8" s="4"/>
      <c r="D8" s="4"/>
      <c r="E8" s="4"/>
      <c r="F8" s="4"/>
      <c r="G8" s="4"/>
    </row>
    <row r="9" spans="1:7" ht="23" x14ac:dyDescent="0.5">
      <c r="A9" s="5" t="s">
        <v>194</v>
      </c>
      <c r="B9" s="4"/>
      <c r="C9" s="4"/>
      <c r="D9" s="4"/>
      <c r="E9" s="4"/>
      <c r="F9" s="4"/>
      <c r="G9" s="5" t="s">
        <v>195</v>
      </c>
    </row>
    <row r="10" spans="1:7" ht="15.5" x14ac:dyDescent="0.35">
      <c r="A10" s="1"/>
      <c r="B10" s="6"/>
      <c r="C10" s="6"/>
      <c r="D10" s="6"/>
      <c r="E10" s="6"/>
      <c r="F10" s="6"/>
      <c r="G10" s="6"/>
    </row>
    <row r="11" spans="1:7" ht="30" x14ac:dyDescent="0.6">
      <c r="A11" s="1"/>
      <c r="B11" s="3" t="s">
        <v>6</v>
      </c>
      <c r="C11" s="6"/>
      <c r="D11" s="1"/>
      <c r="E11" s="1"/>
      <c r="F11" s="1"/>
      <c r="G11" s="1"/>
    </row>
    <row r="12" spans="1:7" ht="25" x14ac:dyDescent="0.5">
      <c r="A12" s="2" t="s">
        <v>7</v>
      </c>
      <c r="B12" s="2"/>
      <c r="C12" s="2"/>
      <c r="D12" s="2"/>
      <c r="E12" s="2"/>
      <c r="F12" s="2"/>
      <c r="G12" s="2"/>
    </row>
    <row r="13" spans="1:7" ht="25" x14ac:dyDescent="0.5">
      <c r="A13" s="2" t="s">
        <v>228</v>
      </c>
      <c r="B13" s="2"/>
      <c r="C13" s="2"/>
      <c r="D13" s="2"/>
      <c r="E13" s="2"/>
      <c r="F13" s="2"/>
      <c r="G13" s="2"/>
    </row>
    <row r="14" spans="1:7" ht="25" x14ac:dyDescent="0.5">
      <c r="A14" s="7"/>
      <c r="B14" s="2"/>
      <c r="C14" s="2"/>
      <c r="D14" s="2"/>
      <c r="E14" s="2"/>
      <c r="F14" s="2"/>
      <c r="G14" s="2"/>
    </row>
    <row r="15" spans="1:7" ht="25" x14ac:dyDescent="0.5">
      <c r="A15" s="8" t="s">
        <v>8</v>
      </c>
      <c r="B15" s="2"/>
      <c r="C15" s="2"/>
      <c r="D15" s="2"/>
      <c r="E15" s="2"/>
      <c r="F15" s="2"/>
      <c r="G15" s="2"/>
    </row>
    <row r="16" spans="1:7" ht="18" x14ac:dyDescent="0.4">
      <c r="A16" s="9" t="s">
        <v>9</v>
      </c>
      <c r="B16" s="1"/>
      <c r="C16" s="1"/>
      <c r="D16" s="1"/>
      <c r="E16" s="1"/>
      <c r="F16" s="1"/>
      <c r="G16" s="1"/>
    </row>
    <row r="17" spans="1:7" ht="23" x14ac:dyDescent="0.5">
      <c r="A17" s="6"/>
      <c r="B17" s="10"/>
      <c r="C17" s="11"/>
      <c r="D17" s="10"/>
      <c r="E17" s="10"/>
      <c r="F17" s="10"/>
      <c r="G17" s="10"/>
    </row>
    <row r="18" spans="1:7" ht="62.5" x14ac:dyDescent="0.4">
      <c r="A18" s="12" t="s">
        <v>10</v>
      </c>
      <c r="B18" s="13" t="s">
        <v>11</v>
      </c>
      <c r="C18" s="14"/>
      <c r="D18" s="14"/>
      <c r="E18" s="14"/>
      <c r="F18" s="15"/>
      <c r="G18" s="16" t="s">
        <v>12</v>
      </c>
    </row>
    <row r="19" spans="1:7" ht="62.5" x14ac:dyDescent="0.4">
      <c r="A19" s="17" t="s">
        <v>13</v>
      </c>
      <c r="B19" s="18" t="s">
        <v>14</v>
      </c>
      <c r="C19" s="18" t="s">
        <v>15</v>
      </c>
      <c r="D19" s="18" t="s">
        <v>16</v>
      </c>
      <c r="E19" s="19" t="s">
        <v>17</v>
      </c>
      <c r="F19" s="18" t="s">
        <v>18</v>
      </c>
      <c r="G19" s="16" t="s">
        <v>19</v>
      </c>
    </row>
    <row r="20" spans="1:7" ht="23" x14ac:dyDescent="0.5">
      <c r="A20" s="20" t="s">
        <v>20</v>
      </c>
      <c r="B20" s="13"/>
      <c r="C20" s="13"/>
      <c r="D20" s="13"/>
      <c r="E20" s="21"/>
      <c r="F20" s="13"/>
      <c r="G20" s="22"/>
    </row>
    <row r="21" spans="1:7" ht="20" x14ac:dyDescent="0.4">
      <c r="A21" s="23" t="s">
        <v>21</v>
      </c>
      <c r="B21" s="24">
        <v>10</v>
      </c>
      <c r="C21" s="25">
        <v>0.1</v>
      </c>
      <c r="D21" s="25">
        <v>7.2</v>
      </c>
      <c r="E21" s="26">
        <v>0.1</v>
      </c>
      <c r="F21" s="25">
        <v>66.099999999999994</v>
      </c>
      <c r="G21" s="24" t="s">
        <v>22</v>
      </c>
    </row>
    <row r="22" spans="1:7" ht="20" x14ac:dyDescent="0.4">
      <c r="A22" s="23" t="s">
        <v>23</v>
      </c>
      <c r="B22" s="24">
        <v>200</v>
      </c>
      <c r="C22" s="25">
        <v>5.3</v>
      </c>
      <c r="D22" s="25">
        <v>5.4</v>
      </c>
      <c r="E22" s="26">
        <v>28.7</v>
      </c>
      <c r="F22" s="25">
        <v>220.28</v>
      </c>
      <c r="G22" s="24" t="s">
        <v>24</v>
      </c>
    </row>
    <row r="23" spans="1:7" ht="20" x14ac:dyDescent="0.4">
      <c r="A23" s="23" t="s">
        <v>25</v>
      </c>
      <c r="B23" s="24">
        <v>50</v>
      </c>
      <c r="C23" s="25">
        <v>6.35</v>
      </c>
      <c r="D23" s="25">
        <v>5.75</v>
      </c>
      <c r="E23" s="26">
        <v>0.38</v>
      </c>
      <c r="F23" s="25">
        <v>78.67</v>
      </c>
      <c r="G23" s="24" t="s">
        <v>26</v>
      </c>
    </row>
    <row r="24" spans="1:7" ht="40" x14ac:dyDescent="0.4">
      <c r="A24" s="23" t="s">
        <v>27</v>
      </c>
      <c r="B24" s="27">
        <v>200</v>
      </c>
      <c r="C24" s="25">
        <v>1.2</v>
      </c>
      <c r="D24" s="25">
        <v>0.4</v>
      </c>
      <c r="E24" s="26">
        <v>18</v>
      </c>
      <c r="F24" s="25">
        <v>78</v>
      </c>
      <c r="G24" s="27" t="s">
        <v>28</v>
      </c>
    </row>
    <row r="25" spans="1:7" ht="40" x14ac:dyDescent="0.4">
      <c r="A25" s="23" t="s">
        <v>29</v>
      </c>
      <c r="B25" s="24">
        <v>40</v>
      </c>
      <c r="C25" s="25">
        <v>2.5499999999999998</v>
      </c>
      <c r="D25" s="25">
        <v>0.15</v>
      </c>
      <c r="E25" s="26">
        <v>16.2</v>
      </c>
      <c r="F25" s="25">
        <v>76.349999999999994</v>
      </c>
      <c r="G25" s="27" t="s">
        <v>66</v>
      </c>
    </row>
    <row r="26" spans="1:7" ht="20" x14ac:dyDescent="0.4">
      <c r="A26" s="24" t="s">
        <v>31</v>
      </c>
      <c r="B26" s="24">
        <f>SUM(B21:B25)</f>
        <v>500</v>
      </c>
      <c r="C26" s="25">
        <f>SUM(C21:C25)</f>
        <v>15.5</v>
      </c>
      <c r="D26" s="25">
        <f>SUM(D21:D25)</f>
        <v>18.899999999999999</v>
      </c>
      <c r="E26" s="26">
        <f>SUM(E21:E25)</f>
        <v>63.379999999999995</v>
      </c>
      <c r="F26" s="25">
        <f>SUM(F21:F25)</f>
        <v>519.4</v>
      </c>
      <c r="G26" s="13"/>
    </row>
    <row r="27" spans="1:7" ht="23" x14ac:dyDescent="0.5">
      <c r="A27" s="20" t="s">
        <v>32</v>
      </c>
      <c r="B27" s="13"/>
      <c r="C27" s="28"/>
      <c r="D27" s="28"/>
      <c r="E27" s="29"/>
      <c r="F27" s="28"/>
      <c r="G27" s="13"/>
    </row>
    <row r="28" spans="1:7" ht="20" x14ac:dyDescent="0.4">
      <c r="A28" s="23" t="s">
        <v>33</v>
      </c>
      <c r="B28" s="24">
        <v>200</v>
      </c>
      <c r="C28" s="25">
        <v>4.96</v>
      </c>
      <c r="D28" s="25">
        <v>4.4800000000000004</v>
      </c>
      <c r="E28" s="26">
        <v>17.84</v>
      </c>
      <c r="F28" s="25">
        <v>133.6</v>
      </c>
      <c r="G28" s="24" t="s">
        <v>34</v>
      </c>
    </row>
    <row r="29" spans="1:7" ht="20" x14ac:dyDescent="0.4">
      <c r="A29" s="23" t="s">
        <v>35</v>
      </c>
      <c r="B29" s="24">
        <v>90</v>
      </c>
      <c r="C29" s="25">
        <v>14.56</v>
      </c>
      <c r="D29" s="25">
        <v>15.75</v>
      </c>
      <c r="E29" s="26">
        <v>7.04</v>
      </c>
      <c r="F29" s="25">
        <v>229.98</v>
      </c>
      <c r="G29" s="24" t="s">
        <v>36</v>
      </c>
    </row>
    <row r="30" spans="1:7" ht="20" x14ac:dyDescent="0.4">
      <c r="A30" s="23" t="s">
        <v>37</v>
      </c>
      <c r="B30" s="24">
        <v>150</v>
      </c>
      <c r="C30" s="25">
        <v>10.1</v>
      </c>
      <c r="D30" s="25">
        <v>8.19</v>
      </c>
      <c r="E30" s="26">
        <v>38.450000000000003</v>
      </c>
      <c r="F30" s="25">
        <v>267.91000000000003</v>
      </c>
      <c r="G30" s="24" t="s">
        <v>38</v>
      </c>
    </row>
    <row r="31" spans="1:7" ht="20" x14ac:dyDescent="0.4">
      <c r="A31" s="23" t="s">
        <v>39</v>
      </c>
      <c r="B31" s="24">
        <v>60</v>
      </c>
      <c r="C31" s="25">
        <v>0.6</v>
      </c>
      <c r="D31" s="25">
        <v>0.1</v>
      </c>
      <c r="E31" s="26">
        <v>1.9</v>
      </c>
      <c r="F31" s="25">
        <v>10.65</v>
      </c>
      <c r="G31" s="24" t="s">
        <v>40</v>
      </c>
    </row>
    <row r="32" spans="1:7" ht="40" x14ac:dyDescent="0.4">
      <c r="A32" s="23" t="s">
        <v>41</v>
      </c>
      <c r="B32" s="24">
        <v>180</v>
      </c>
      <c r="C32" s="25">
        <v>0.54</v>
      </c>
      <c r="D32" s="25">
        <v>0</v>
      </c>
      <c r="E32" s="26">
        <v>32</v>
      </c>
      <c r="F32" s="25">
        <v>130.16</v>
      </c>
      <c r="G32" s="24" t="s">
        <v>42</v>
      </c>
    </row>
    <row r="33" spans="1:7" ht="20" x14ac:dyDescent="0.4">
      <c r="A33" s="23" t="s">
        <v>43</v>
      </c>
      <c r="B33" s="24">
        <v>20</v>
      </c>
      <c r="C33" s="25">
        <v>1.7</v>
      </c>
      <c r="D33" s="25">
        <v>0.1</v>
      </c>
      <c r="E33" s="26">
        <v>10.8</v>
      </c>
      <c r="F33" s="25">
        <v>50.9</v>
      </c>
      <c r="G33" s="24" t="s">
        <v>66</v>
      </c>
    </row>
    <row r="34" spans="1:7" ht="20" x14ac:dyDescent="0.4">
      <c r="A34" s="24" t="s">
        <v>45</v>
      </c>
      <c r="B34" s="24">
        <f>SUM(B28:B33)</f>
        <v>700</v>
      </c>
      <c r="C34" s="25">
        <f>SUM(C28:C33)</f>
        <v>32.46</v>
      </c>
      <c r="D34" s="25">
        <f>SUM(D28:D33)</f>
        <v>28.620000000000005</v>
      </c>
      <c r="E34" s="26">
        <f>SUM(E28:E33)</f>
        <v>108.03</v>
      </c>
      <c r="F34" s="25">
        <f>SUM(F28:F33)</f>
        <v>823.19999999999993</v>
      </c>
      <c r="G34" s="24"/>
    </row>
    <row r="35" spans="1:7" ht="20" x14ac:dyDescent="0.4">
      <c r="A35" s="24" t="s">
        <v>46</v>
      </c>
      <c r="B35" s="24">
        <f>B26+B34</f>
        <v>1200</v>
      </c>
      <c r="C35" s="25">
        <f>C26+C34</f>
        <v>47.96</v>
      </c>
      <c r="D35" s="25">
        <f>D26+D34</f>
        <v>47.52</v>
      </c>
      <c r="E35" s="26">
        <f>E26+E34</f>
        <v>171.41</v>
      </c>
      <c r="F35" s="25">
        <f>F26+F34</f>
        <v>1342.6</v>
      </c>
      <c r="G35" s="24"/>
    </row>
    <row r="36" spans="1:7" ht="18" x14ac:dyDescent="0.4">
      <c r="A36" s="6"/>
      <c r="B36" s="10"/>
      <c r="C36" s="30"/>
      <c r="D36" s="10"/>
      <c r="E36" s="10"/>
      <c r="F36" s="10"/>
      <c r="G36" s="10"/>
    </row>
    <row r="37" spans="1:7" ht="23" x14ac:dyDescent="0.5">
      <c r="A37" s="31"/>
      <c r="B37" s="32"/>
      <c r="C37" s="30"/>
      <c r="D37" s="33"/>
      <c r="E37" s="33"/>
      <c r="F37" s="33"/>
      <c r="G37" s="11"/>
    </row>
    <row r="38" spans="1:7" ht="58" x14ac:dyDescent="0.5">
      <c r="A38" s="34" t="s">
        <v>47</v>
      </c>
      <c r="B38" s="24" t="s">
        <v>48</v>
      </c>
      <c r="C38" s="35"/>
      <c r="D38" s="35"/>
      <c r="E38" s="35"/>
      <c r="F38" s="35"/>
      <c r="G38" s="36" t="s">
        <v>12</v>
      </c>
    </row>
    <row r="39" spans="1:7" ht="57" x14ac:dyDescent="0.4">
      <c r="A39" s="37" t="s">
        <v>13</v>
      </c>
      <c r="B39" s="18" t="s">
        <v>14</v>
      </c>
      <c r="C39" s="18" t="s">
        <v>15</v>
      </c>
      <c r="D39" s="18" t="s">
        <v>16</v>
      </c>
      <c r="E39" s="19" t="s">
        <v>17</v>
      </c>
      <c r="F39" s="18" t="s">
        <v>18</v>
      </c>
      <c r="G39" s="36" t="s">
        <v>19</v>
      </c>
    </row>
    <row r="40" spans="1:7" ht="25" x14ac:dyDescent="0.5">
      <c r="A40" s="38" t="s">
        <v>20</v>
      </c>
      <c r="B40" s="20"/>
      <c r="C40" s="20"/>
      <c r="D40" s="20"/>
      <c r="E40" s="39"/>
      <c r="F40" s="20"/>
      <c r="G40" s="20"/>
    </row>
    <row r="41" spans="1:7" ht="20" x14ac:dyDescent="0.4">
      <c r="A41" s="40" t="s">
        <v>49</v>
      </c>
      <c r="B41" s="24">
        <v>90</v>
      </c>
      <c r="C41" s="25">
        <v>23.19</v>
      </c>
      <c r="D41" s="25">
        <v>5.13</v>
      </c>
      <c r="E41" s="26">
        <v>14.46</v>
      </c>
      <c r="F41" s="25">
        <v>196.77</v>
      </c>
      <c r="G41" s="24" t="s">
        <v>50</v>
      </c>
    </row>
    <row r="42" spans="1:7" ht="20" x14ac:dyDescent="0.4">
      <c r="A42" s="41" t="s">
        <v>51</v>
      </c>
      <c r="B42" s="24">
        <v>150</v>
      </c>
      <c r="C42" s="25">
        <v>5.4</v>
      </c>
      <c r="D42" s="25">
        <v>4.9000000000000004</v>
      </c>
      <c r="E42" s="26">
        <v>32.799999999999997</v>
      </c>
      <c r="F42" s="25">
        <v>196.8</v>
      </c>
      <c r="G42" s="27" t="s">
        <v>52</v>
      </c>
    </row>
    <row r="43" spans="1:7" ht="20" x14ac:dyDescent="0.4">
      <c r="A43" s="41" t="s">
        <v>53</v>
      </c>
      <c r="B43" s="24">
        <v>40</v>
      </c>
      <c r="C43" s="25">
        <v>0.4</v>
      </c>
      <c r="D43" s="25">
        <v>0.05</v>
      </c>
      <c r="E43" s="26">
        <v>1.52</v>
      </c>
      <c r="F43" s="25">
        <v>8.1300000000000008</v>
      </c>
      <c r="G43" s="24" t="s">
        <v>54</v>
      </c>
    </row>
    <row r="44" spans="1:7" ht="40" x14ac:dyDescent="0.4">
      <c r="A44" s="23" t="s">
        <v>27</v>
      </c>
      <c r="B44" s="24">
        <v>200</v>
      </c>
      <c r="C44" s="25">
        <v>1.2</v>
      </c>
      <c r="D44" s="25">
        <v>0.4</v>
      </c>
      <c r="E44" s="26">
        <v>18</v>
      </c>
      <c r="F44" s="25">
        <v>78</v>
      </c>
      <c r="G44" s="27" t="s">
        <v>55</v>
      </c>
    </row>
    <row r="45" spans="1:7" ht="40" x14ac:dyDescent="0.4">
      <c r="A45" s="23" t="s">
        <v>56</v>
      </c>
      <c r="B45" s="24">
        <v>20</v>
      </c>
      <c r="C45" s="25">
        <v>1.7</v>
      </c>
      <c r="D45" s="25">
        <v>0.1</v>
      </c>
      <c r="E45" s="26">
        <v>10.8</v>
      </c>
      <c r="F45" s="25">
        <v>50.9</v>
      </c>
      <c r="G45" s="24" t="s">
        <v>66</v>
      </c>
    </row>
    <row r="46" spans="1:7" ht="20" x14ac:dyDescent="0.4">
      <c r="A46" s="24" t="s">
        <v>57</v>
      </c>
      <c r="B46" s="24">
        <f>SUM(B41:B45)</f>
        <v>500</v>
      </c>
      <c r="C46" s="25">
        <f>SUM(C41:C45)</f>
        <v>31.89</v>
      </c>
      <c r="D46" s="25">
        <f>SUM(D41:D45)</f>
        <v>10.580000000000002</v>
      </c>
      <c r="E46" s="26">
        <f>SUM(E41:E45)</f>
        <v>77.58</v>
      </c>
      <c r="F46" s="25">
        <f>SUM(F41:F45)</f>
        <v>530.6</v>
      </c>
      <c r="G46" s="24"/>
    </row>
    <row r="47" spans="1:7" ht="23" x14ac:dyDescent="0.5">
      <c r="A47" s="42"/>
      <c r="B47" s="20"/>
      <c r="C47" s="43"/>
      <c r="D47" s="43"/>
      <c r="E47" s="44"/>
      <c r="F47" s="43"/>
      <c r="G47" s="20"/>
    </row>
    <row r="48" spans="1:7" ht="23" x14ac:dyDescent="0.5">
      <c r="A48" s="45"/>
      <c r="B48" s="20"/>
      <c r="C48" s="43"/>
      <c r="D48" s="43"/>
      <c r="E48" s="44"/>
      <c r="F48" s="43"/>
      <c r="G48" s="20"/>
    </row>
    <row r="49" spans="1:7" ht="25" x14ac:dyDescent="0.5">
      <c r="A49" s="38" t="s">
        <v>58</v>
      </c>
      <c r="B49" s="20"/>
      <c r="C49" s="43"/>
      <c r="D49" s="43"/>
      <c r="E49" s="44"/>
      <c r="F49" s="43"/>
      <c r="G49" s="20"/>
    </row>
    <row r="50" spans="1:7" ht="20" x14ac:dyDescent="0.4">
      <c r="A50" s="23" t="s">
        <v>59</v>
      </c>
      <c r="B50" s="24">
        <v>200</v>
      </c>
      <c r="C50" s="25">
        <v>4.12</v>
      </c>
      <c r="D50" s="25">
        <v>4.82</v>
      </c>
      <c r="E50" s="26">
        <v>18.170000000000002</v>
      </c>
      <c r="F50" s="25">
        <v>132.54</v>
      </c>
      <c r="G50" s="24" t="s">
        <v>60</v>
      </c>
    </row>
    <row r="51" spans="1:7" ht="20" x14ac:dyDescent="0.4">
      <c r="A51" s="23" t="s">
        <v>196</v>
      </c>
      <c r="B51" s="24">
        <v>200</v>
      </c>
      <c r="C51" s="25">
        <v>15.6</v>
      </c>
      <c r="D51" s="25">
        <v>22</v>
      </c>
      <c r="E51" s="26">
        <v>50.38</v>
      </c>
      <c r="F51" s="25">
        <v>461.92</v>
      </c>
      <c r="G51" s="24" t="s">
        <v>197</v>
      </c>
    </row>
    <row r="52" spans="1:7" ht="20" x14ac:dyDescent="0.4">
      <c r="A52" s="23" t="s">
        <v>62</v>
      </c>
      <c r="B52" s="24">
        <v>60</v>
      </c>
      <c r="C52" s="25">
        <v>0.6</v>
      </c>
      <c r="D52" s="25">
        <v>0.1</v>
      </c>
      <c r="E52" s="26">
        <v>1.9</v>
      </c>
      <c r="F52" s="25">
        <v>10.65</v>
      </c>
      <c r="G52" s="24" t="s">
        <v>63</v>
      </c>
    </row>
    <row r="53" spans="1:7" ht="40" x14ac:dyDescent="0.4">
      <c r="A53" s="23" t="s">
        <v>41</v>
      </c>
      <c r="B53" s="24">
        <v>200</v>
      </c>
      <c r="C53" s="25">
        <v>0.6</v>
      </c>
      <c r="D53" s="25">
        <v>0</v>
      </c>
      <c r="E53" s="26">
        <v>35.549999999999997</v>
      </c>
      <c r="F53" s="25">
        <v>144.6</v>
      </c>
      <c r="G53" s="24" t="s">
        <v>198</v>
      </c>
    </row>
    <row r="54" spans="1:7" ht="20" x14ac:dyDescent="0.4">
      <c r="A54" s="23" t="s">
        <v>65</v>
      </c>
      <c r="B54" s="24">
        <v>40</v>
      </c>
      <c r="C54" s="25">
        <v>2.5499999999999998</v>
      </c>
      <c r="D54" s="25">
        <v>0.15</v>
      </c>
      <c r="E54" s="26">
        <v>16.2</v>
      </c>
      <c r="F54" s="25">
        <v>76.349999999999994</v>
      </c>
      <c r="G54" s="24" t="s">
        <v>66</v>
      </c>
    </row>
    <row r="55" spans="1:7" ht="20" x14ac:dyDescent="0.4">
      <c r="A55" s="27" t="s">
        <v>67</v>
      </c>
      <c r="B55" s="24">
        <f>B54+B53+B52+B51+B50</f>
        <v>700</v>
      </c>
      <c r="C55" s="25">
        <f>SUM(C50:C54)</f>
        <v>23.470000000000002</v>
      </c>
      <c r="D55" s="25">
        <f>SUM(D50:D54)</f>
        <v>27.07</v>
      </c>
      <c r="E55" s="26">
        <f>SUM(E50:E54)</f>
        <v>122.20000000000002</v>
      </c>
      <c r="F55" s="25">
        <f>SUM(F50:F54)</f>
        <v>826.06000000000006</v>
      </c>
      <c r="G55" s="24"/>
    </row>
    <row r="56" spans="1:7" ht="23" x14ac:dyDescent="0.5">
      <c r="A56" s="27" t="s">
        <v>68</v>
      </c>
      <c r="B56" s="24">
        <f>B46+B55</f>
        <v>1200</v>
      </c>
      <c r="C56" s="25">
        <f>C46+C55</f>
        <v>55.36</v>
      </c>
      <c r="D56" s="25">
        <f>D46+D55</f>
        <v>37.650000000000006</v>
      </c>
      <c r="E56" s="26">
        <f>E46+E55</f>
        <v>199.78000000000003</v>
      </c>
      <c r="F56" s="25">
        <f>F46+F55</f>
        <v>1356.66</v>
      </c>
      <c r="G56" s="20"/>
    </row>
    <row r="57" spans="1:7" ht="20" x14ac:dyDescent="0.4">
      <c r="A57" s="9"/>
      <c r="B57" s="32"/>
      <c r="C57" s="10"/>
      <c r="D57" s="10"/>
      <c r="E57" s="10"/>
      <c r="F57" s="10"/>
      <c r="G57" s="10"/>
    </row>
    <row r="58" spans="1:7" ht="58" x14ac:dyDescent="0.5">
      <c r="A58" s="38" t="s">
        <v>69</v>
      </c>
      <c r="B58" s="46" t="s">
        <v>48</v>
      </c>
      <c r="C58" s="47"/>
      <c r="D58" s="47"/>
      <c r="E58" s="47"/>
      <c r="F58" s="47"/>
      <c r="G58" s="36" t="s">
        <v>12</v>
      </c>
    </row>
    <row r="59" spans="1:7" ht="58" x14ac:dyDescent="0.5">
      <c r="A59" s="20" t="s">
        <v>70</v>
      </c>
      <c r="B59" s="18" t="s">
        <v>14</v>
      </c>
      <c r="C59" s="18" t="s">
        <v>15</v>
      </c>
      <c r="D59" s="18" t="s">
        <v>16</v>
      </c>
      <c r="E59" s="19" t="s">
        <v>17</v>
      </c>
      <c r="F59" s="18" t="s">
        <v>18</v>
      </c>
      <c r="G59" s="36" t="s">
        <v>19</v>
      </c>
    </row>
    <row r="60" spans="1:7" ht="20" x14ac:dyDescent="0.4">
      <c r="A60" s="24" t="s">
        <v>71</v>
      </c>
      <c r="B60" s="41"/>
      <c r="C60" s="41"/>
      <c r="D60" s="41"/>
      <c r="E60" s="48"/>
      <c r="F60" s="41"/>
      <c r="G60" s="41"/>
    </row>
    <row r="61" spans="1:7" ht="20" x14ac:dyDescent="0.4">
      <c r="A61" s="23" t="s">
        <v>72</v>
      </c>
      <c r="B61" s="24">
        <v>150</v>
      </c>
      <c r="C61" s="25">
        <v>32</v>
      </c>
      <c r="D61" s="25">
        <v>12.04</v>
      </c>
      <c r="E61" s="26">
        <v>23.5</v>
      </c>
      <c r="F61" s="25">
        <v>330.36</v>
      </c>
      <c r="G61" s="24" t="s">
        <v>73</v>
      </c>
    </row>
    <row r="62" spans="1:7" ht="20" x14ac:dyDescent="0.4">
      <c r="A62" s="23" t="s">
        <v>74</v>
      </c>
      <c r="B62" s="24">
        <v>30</v>
      </c>
      <c r="C62" s="25">
        <v>0.75</v>
      </c>
      <c r="D62" s="25">
        <v>4.0999999999999996</v>
      </c>
      <c r="E62" s="26">
        <v>1.6</v>
      </c>
      <c r="F62" s="25">
        <v>46.45</v>
      </c>
      <c r="G62" s="24" t="s">
        <v>75</v>
      </c>
    </row>
    <row r="63" spans="1:7" ht="20" x14ac:dyDescent="0.4">
      <c r="A63" s="23" t="s">
        <v>76</v>
      </c>
      <c r="B63" s="24">
        <v>100</v>
      </c>
      <c r="C63" s="25">
        <v>1.18</v>
      </c>
      <c r="D63" s="25">
        <v>0.34</v>
      </c>
      <c r="E63" s="26">
        <v>5.94</v>
      </c>
      <c r="F63" s="25">
        <v>64.760000000000005</v>
      </c>
      <c r="G63" s="27" t="s">
        <v>77</v>
      </c>
    </row>
    <row r="64" spans="1:7" ht="40" x14ac:dyDescent="0.4">
      <c r="A64" s="23" t="s">
        <v>27</v>
      </c>
      <c r="B64" s="24">
        <v>200</v>
      </c>
      <c r="C64" s="25">
        <v>1.2</v>
      </c>
      <c r="D64" s="25">
        <v>0.4</v>
      </c>
      <c r="E64" s="26">
        <v>18</v>
      </c>
      <c r="F64" s="25">
        <v>78</v>
      </c>
      <c r="G64" s="27" t="s">
        <v>78</v>
      </c>
    </row>
    <row r="65" spans="1:7" ht="40" x14ac:dyDescent="0.4">
      <c r="A65" s="23" t="s">
        <v>128</v>
      </c>
      <c r="B65" s="24">
        <v>20</v>
      </c>
      <c r="C65" s="25">
        <v>1.7</v>
      </c>
      <c r="D65" s="25">
        <v>0.1</v>
      </c>
      <c r="E65" s="26">
        <v>10.8</v>
      </c>
      <c r="F65" s="25">
        <v>50.9</v>
      </c>
      <c r="G65" s="27" t="s">
        <v>66</v>
      </c>
    </row>
    <row r="66" spans="1:7" ht="20" x14ac:dyDescent="0.4">
      <c r="A66" s="24" t="s">
        <v>79</v>
      </c>
      <c r="B66" s="24">
        <f>SUM(B61:B65)</f>
        <v>500</v>
      </c>
      <c r="C66" s="25">
        <f>SUM(C61:C65)</f>
        <v>36.830000000000005</v>
      </c>
      <c r="D66" s="25">
        <f>SUM(D61:D65)</f>
        <v>16.98</v>
      </c>
      <c r="E66" s="26">
        <f>SUM(E61:E65)</f>
        <v>59.84</v>
      </c>
      <c r="F66" s="25">
        <f>SUM(F61:F65)</f>
        <v>570.46999999999991</v>
      </c>
      <c r="G66" s="24"/>
    </row>
    <row r="67" spans="1:7" ht="20" x14ac:dyDescent="0.4">
      <c r="A67" s="41"/>
      <c r="B67" s="24"/>
      <c r="C67" s="24"/>
      <c r="D67" s="24"/>
      <c r="E67" s="49"/>
      <c r="F67" s="24"/>
      <c r="G67" s="24"/>
    </row>
    <row r="68" spans="1:7" ht="20" x14ac:dyDescent="0.4">
      <c r="A68" s="24" t="s">
        <v>58</v>
      </c>
      <c r="B68" s="24"/>
      <c r="C68" s="24"/>
      <c r="D68" s="24"/>
      <c r="E68" s="49"/>
      <c r="F68" s="24"/>
      <c r="G68" s="24"/>
    </row>
    <row r="69" spans="1:7" ht="20" x14ac:dyDescent="0.4">
      <c r="A69" s="23" t="s">
        <v>80</v>
      </c>
      <c r="B69" s="24">
        <v>200</v>
      </c>
      <c r="C69" s="25">
        <v>2.5</v>
      </c>
      <c r="D69" s="25">
        <v>9.5</v>
      </c>
      <c r="E69" s="26">
        <v>5.25</v>
      </c>
      <c r="F69" s="25">
        <v>116.5</v>
      </c>
      <c r="G69" s="24" t="s">
        <v>81</v>
      </c>
    </row>
    <row r="70" spans="1:7" ht="40" x14ac:dyDescent="0.4">
      <c r="A70" s="23" t="s">
        <v>82</v>
      </c>
      <c r="B70" s="24">
        <v>90</v>
      </c>
      <c r="C70" s="25">
        <v>18.010000000000002</v>
      </c>
      <c r="D70" s="25">
        <v>10.82</v>
      </c>
      <c r="E70" s="26">
        <v>21.4</v>
      </c>
      <c r="F70" s="25">
        <v>255.02</v>
      </c>
      <c r="G70" s="27" t="s">
        <v>83</v>
      </c>
    </row>
    <row r="71" spans="1:7" ht="20" x14ac:dyDescent="0.4">
      <c r="A71" s="41" t="s">
        <v>84</v>
      </c>
      <c r="B71" s="24">
        <v>150</v>
      </c>
      <c r="C71" s="25">
        <v>10.1</v>
      </c>
      <c r="D71" s="25">
        <v>8.19</v>
      </c>
      <c r="E71" s="26">
        <v>38.450000000000003</v>
      </c>
      <c r="F71" s="25">
        <v>274.86</v>
      </c>
      <c r="G71" s="27" t="s">
        <v>38</v>
      </c>
    </row>
    <row r="72" spans="1:7" ht="20" x14ac:dyDescent="0.4">
      <c r="A72" s="41" t="s">
        <v>85</v>
      </c>
      <c r="B72" s="24">
        <v>60</v>
      </c>
      <c r="C72" s="25">
        <v>0.6</v>
      </c>
      <c r="D72" s="25">
        <v>0.1</v>
      </c>
      <c r="E72" s="26">
        <v>1.9</v>
      </c>
      <c r="F72" s="25">
        <v>10.65</v>
      </c>
      <c r="G72" s="24" t="s">
        <v>86</v>
      </c>
    </row>
    <row r="73" spans="1:7" ht="20" x14ac:dyDescent="0.4">
      <c r="A73" s="23" t="s">
        <v>64</v>
      </c>
      <c r="B73" s="24">
        <v>180</v>
      </c>
      <c r="C73" s="25">
        <v>0.54</v>
      </c>
      <c r="D73" s="25">
        <v>0</v>
      </c>
      <c r="E73" s="26">
        <v>28.26</v>
      </c>
      <c r="F73" s="25">
        <v>115.2</v>
      </c>
      <c r="G73" s="24" t="s">
        <v>87</v>
      </c>
    </row>
    <row r="74" spans="1:7" ht="20" x14ac:dyDescent="0.4">
      <c r="A74" s="23" t="s">
        <v>43</v>
      </c>
      <c r="B74" s="24">
        <v>20</v>
      </c>
      <c r="C74" s="25">
        <v>1.7</v>
      </c>
      <c r="D74" s="25">
        <v>0.1</v>
      </c>
      <c r="E74" s="26">
        <v>10.8</v>
      </c>
      <c r="F74" s="25">
        <v>50.9</v>
      </c>
      <c r="G74" s="24" t="s">
        <v>66</v>
      </c>
    </row>
    <row r="75" spans="1:7" ht="20" x14ac:dyDescent="0.4">
      <c r="A75" s="27" t="s">
        <v>45</v>
      </c>
      <c r="B75" s="24">
        <f>SUM(B69:B74)</f>
        <v>700</v>
      </c>
      <c r="C75" s="25">
        <f>SUM(C69:C74)</f>
        <v>33.450000000000003</v>
      </c>
      <c r="D75" s="25">
        <f>SUM(D69:D74)</f>
        <v>28.71</v>
      </c>
      <c r="E75" s="26">
        <f>SUM(E69:E74)</f>
        <v>106.06</v>
      </c>
      <c r="F75" s="25">
        <f>SUM(F69:F74)</f>
        <v>823.13</v>
      </c>
      <c r="G75" s="27"/>
    </row>
    <row r="76" spans="1:7" ht="20" x14ac:dyDescent="0.4">
      <c r="A76" s="24" t="s">
        <v>46</v>
      </c>
      <c r="B76" s="24">
        <f>B66+B75</f>
        <v>1200</v>
      </c>
      <c r="C76" s="25">
        <f>C66+C75</f>
        <v>70.28</v>
      </c>
      <c r="D76" s="25">
        <f>D66+D75</f>
        <v>45.69</v>
      </c>
      <c r="E76" s="25">
        <f>E66+E75</f>
        <v>165.9</v>
      </c>
      <c r="F76" s="25">
        <f>F66+F75</f>
        <v>1393.6</v>
      </c>
      <c r="G76" s="24"/>
    </row>
    <row r="77" spans="1:7" ht="15.5" x14ac:dyDescent="0.35">
      <c r="A77" s="50"/>
      <c r="B77" s="51"/>
      <c r="C77" s="51"/>
      <c r="D77" s="51"/>
      <c r="E77" s="51"/>
      <c r="F77" s="51"/>
      <c r="G77" s="51"/>
    </row>
    <row r="78" spans="1:7" ht="18" x14ac:dyDescent="0.4">
      <c r="A78" s="52"/>
      <c r="B78" s="10"/>
      <c r="C78" s="10"/>
      <c r="D78" s="10"/>
      <c r="E78" s="10"/>
      <c r="F78" s="10"/>
      <c r="G78" s="10"/>
    </row>
    <row r="79" spans="1:7" ht="30" x14ac:dyDescent="0.6">
      <c r="A79" s="9"/>
      <c r="B79" s="33"/>
      <c r="C79" s="53"/>
      <c r="D79" s="10"/>
      <c r="E79" s="10"/>
      <c r="F79" s="10"/>
      <c r="G79" s="11" t="s">
        <v>88</v>
      </c>
    </row>
    <row r="80" spans="1:7" ht="23" x14ac:dyDescent="0.5">
      <c r="A80" s="6"/>
      <c r="B80" s="33"/>
      <c r="C80" s="30"/>
      <c r="D80" s="10"/>
      <c r="E80" s="10"/>
      <c r="F80" s="10"/>
      <c r="G80" s="11"/>
    </row>
    <row r="81" spans="1:7" ht="58" x14ac:dyDescent="0.5">
      <c r="A81" s="38" t="s">
        <v>89</v>
      </c>
      <c r="B81" s="13" t="s">
        <v>90</v>
      </c>
      <c r="C81" s="14"/>
      <c r="D81" s="14"/>
      <c r="E81" s="14"/>
      <c r="F81" s="14"/>
      <c r="G81" s="36" t="s">
        <v>12</v>
      </c>
    </row>
    <row r="82" spans="1:7" ht="58" x14ac:dyDescent="0.5">
      <c r="A82" s="54" t="s">
        <v>13</v>
      </c>
      <c r="B82" s="18" t="s">
        <v>14</v>
      </c>
      <c r="C82" s="18" t="s">
        <v>15</v>
      </c>
      <c r="D82" s="18" t="s">
        <v>16</v>
      </c>
      <c r="E82" s="19" t="s">
        <v>17</v>
      </c>
      <c r="F82" s="18" t="s">
        <v>18</v>
      </c>
      <c r="G82" s="36" t="s">
        <v>19</v>
      </c>
    </row>
    <row r="83" spans="1:7" ht="23" x14ac:dyDescent="0.5">
      <c r="A83" s="20" t="s">
        <v>91</v>
      </c>
      <c r="B83" s="55"/>
      <c r="C83" s="55"/>
      <c r="D83" s="55"/>
      <c r="E83" s="56"/>
      <c r="F83" s="55"/>
      <c r="G83" s="55"/>
    </row>
    <row r="84" spans="1:7" ht="20" x14ac:dyDescent="0.4">
      <c r="A84" s="23" t="s">
        <v>92</v>
      </c>
      <c r="B84" s="27">
        <v>130</v>
      </c>
      <c r="C84" s="25">
        <v>12.6</v>
      </c>
      <c r="D84" s="25">
        <v>18</v>
      </c>
      <c r="E84" s="26">
        <v>3.2</v>
      </c>
      <c r="F84" s="25">
        <v>225.2</v>
      </c>
      <c r="G84" s="27" t="s">
        <v>93</v>
      </c>
    </row>
    <row r="85" spans="1:7" ht="20" x14ac:dyDescent="0.4">
      <c r="A85" s="23" t="s">
        <v>94</v>
      </c>
      <c r="B85" s="27">
        <v>25</v>
      </c>
      <c r="C85" s="25">
        <v>0.28999999999999998</v>
      </c>
      <c r="D85" s="25">
        <v>0.04</v>
      </c>
      <c r="E85" s="26">
        <v>0.95</v>
      </c>
      <c r="F85" s="25">
        <v>5.33</v>
      </c>
      <c r="G85" s="27" t="s">
        <v>95</v>
      </c>
    </row>
    <row r="86" spans="1:7" ht="40" x14ac:dyDescent="0.4">
      <c r="A86" s="23" t="s">
        <v>27</v>
      </c>
      <c r="B86" s="24">
        <v>200</v>
      </c>
      <c r="C86" s="25">
        <v>1.2</v>
      </c>
      <c r="D86" s="25">
        <v>0.4</v>
      </c>
      <c r="E86" s="26">
        <v>18</v>
      </c>
      <c r="F86" s="25">
        <v>78</v>
      </c>
      <c r="G86" s="27" t="s">
        <v>55</v>
      </c>
    </row>
    <row r="87" spans="1:7" ht="20" x14ac:dyDescent="0.4">
      <c r="A87" s="57" t="s">
        <v>96</v>
      </c>
      <c r="B87" s="24">
        <v>125</v>
      </c>
      <c r="C87" s="25">
        <v>3.35</v>
      </c>
      <c r="D87" s="25">
        <v>3.38</v>
      </c>
      <c r="E87" s="26">
        <v>20.25</v>
      </c>
      <c r="F87" s="25">
        <v>124.82</v>
      </c>
      <c r="G87" s="27" t="s">
        <v>66</v>
      </c>
    </row>
    <row r="88" spans="1:7" ht="40" x14ac:dyDescent="0.4">
      <c r="A88" s="57" t="s">
        <v>97</v>
      </c>
      <c r="B88" s="24">
        <v>20</v>
      </c>
      <c r="C88" s="25">
        <v>1.7</v>
      </c>
      <c r="D88" s="25">
        <v>0.1</v>
      </c>
      <c r="E88" s="26">
        <v>10.8</v>
      </c>
      <c r="F88" s="25">
        <v>50.9</v>
      </c>
      <c r="G88" s="27" t="s">
        <v>66</v>
      </c>
    </row>
    <row r="89" spans="1:7" ht="20" x14ac:dyDescent="0.4">
      <c r="A89" s="24" t="s">
        <v>98</v>
      </c>
      <c r="B89" s="24">
        <v>500</v>
      </c>
      <c r="C89" s="25">
        <f>SUM(C84:C88)</f>
        <v>19.139999999999997</v>
      </c>
      <c r="D89" s="25">
        <f>SUM(D84:D88)</f>
        <v>21.919999999999998</v>
      </c>
      <c r="E89" s="26">
        <f>SUM(E84:E88)</f>
        <v>53.2</v>
      </c>
      <c r="F89" s="25">
        <f>SUM(F84:F88)</f>
        <v>484.24999999999994</v>
      </c>
      <c r="G89" s="24"/>
    </row>
    <row r="90" spans="1:7" ht="20" x14ac:dyDescent="0.4">
      <c r="A90" s="23"/>
      <c r="B90" s="24"/>
      <c r="C90" s="25"/>
      <c r="D90" s="25"/>
      <c r="E90" s="26"/>
      <c r="F90" s="25"/>
      <c r="G90" s="24"/>
    </row>
    <row r="91" spans="1:7" ht="20" x14ac:dyDescent="0.4">
      <c r="A91" s="23"/>
      <c r="B91" s="24"/>
      <c r="C91" s="25"/>
      <c r="D91" s="25"/>
      <c r="E91" s="26"/>
      <c r="F91" s="25"/>
      <c r="G91" s="24"/>
    </row>
    <row r="92" spans="1:7" ht="20" x14ac:dyDescent="0.4">
      <c r="A92" s="24" t="s">
        <v>58</v>
      </c>
      <c r="B92" s="24"/>
      <c r="C92" s="25"/>
      <c r="D92" s="25"/>
      <c r="E92" s="26"/>
      <c r="F92" s="25"/>
      <c r="G92" s="24"/>
    </row>
    <row r="93" spans="1:7" ht="40" x14ac:dyDescent="0.4">
      <c r="A93" s="23" t="s">
        <v>224</v>
      </c>
      <c r="B93" s="24">
        <v>200</v>
      </c>
      <c r="C93" s="25">
        <v>8.3699999999999992</v>
      </c>
      <c r="D93" s="25">
        <v>2.16</v>
      </c>
      <c r="E93" s="26">
        <v>23.97</v>
      </c>
      <c r="F93" s="25">
        <v>148.81</v>
      </c>
      <c r="G93" s="24" t="s">
        <v>99</v>
      </c>
    </row>
    <row r="94" spans="1:7" ht="20" x14ac:dyDescent="0.4">
      <c r="A94" s="23" t="s">
        <v>100</v>
      </c>
      <c r="B94" s="24">
        <v>90</v>
      </c>
      <c r="C94" s="25">
        <v>11.43</v>
      </c>
      <c r="D94" s="25">
        <v>14.95</v>
      </c>
      <c r="E94" s="26">
        <v>11.38</v>
      </c>
      <c r="F94" s="25">
        <v>225.79</v>
      </c>
      <c r="G94" s="24" t="s">
        <v>101</v>
      </c>
    </row>
    <row r="95" spans="1:7" ht="20" x14ac:dyDescent="0.4">
      <c r="A95" s="23" t="s">
        <v>102</v>
      </c>
      <c r="B95" s="24">
        <v>150</v>
      </c>
      <c r="C95" s="25">
        <v>4.25</v>
      </c>
      <c r="D95" s="25">
        <v>6.97</v>
      </c>
      <c r="E95" s="26">
        <v>43.69</v>
      </c>
      <c r="F95" s="25">
        <v>259.83999999999997</v>
      </c>
      <c r="G95" s="24" t="s">
        <v>103</v>
      </c>
    </row>
    <row r="96" spans="1:7" ht="20" x14ac:dyDescent="0.4">
      <c r="A96" s="41" t="s">
        <v>104</v>
      </c>
      <c r="B96" s="24">
        <v>60</v>
      </c>
      <c r="C96" s="25">
        <v>0.5</v>
      </c>
      <c r="D96" s="25">
        <v>0.1</v>
      </c>
      <c r="E96" s="26">
        <v>1.5</v>
      </c>
      <c r="F96" s="25">
        <v>8.5</v>
      </c>
      <c r="G96" s="24" t="s">
        <v>54</v>
      </c>
    </row>
    <row r="97" spans="1:7" ht="40" x14ac:dyDescent="0.4">
      <c r="A97" s="23" t="s">
        <v>105</v>
      </c>
      <c r="B97" s="24">
        <v>180</v>
      </c>
      <c r="C97" s="25">
        <v>0.54</v>
      </c>
      <c r="D97" s="25">
        <v>0</v>
      </c>
      <c r="E97" s="26">
        <v>32</v>
      </c>
      <c r="F97" s="25">
        <v>130.16</v>
      </c>
      <c r="G97" s="24" t="s">
        <v>42</v>
      </c>
    </row>
    <row r="98" spans="1:7" ht="20" x14ac:dyDescent="0.4">
      <c r="A98" s="23" t="s">
        <v>65</v>
      </c>
      <c r="B98" s="24">
        <v>20</v>
      </c>
      <c r="C98" s="25">
        <v>1.7</v>
      </c>
      <c r="D98" s="25">
        <v>0.1</v>
      </c>
      <c r="E98" s="26">
        <v>10.8</v>
      </c>
      <c r="F98" s="25">
        <v>50.9</v>
      </c>
      <c r="G98" s="24" t="s">
        <v>66</v>
      </c>
    </row>
    <row r="99" spans="1:7" ht="20" x14ac:dyDescent="0.4">
      <c r="A99" s="27" t="s">
        <v>67</v>
      </c>
      <c r="B99" s="24">
        <f>SUM(B93:B98)</f>
        <v>700</v>
      </c>
      <c r="C99" s="25">
        <f>SUM(C93:C98)</f>
        <v>26.789999999999996</v>
      </c>
      <c r="D99" s="25">
        <f>SUM(D93:D98)</f>
        <v>24.28</v>
      </c>
      <c r="E99" s="26">
        <f>SUM(E93:E98)</f>
        <v>123.33999999999999</v>
      </c>
      <c r="F99" s="25">
        <f>SUM(F93:F98)</f>
        <v>824</v>
      </c>
      <c r="G99" s="24"/>
    </row>
    <row r="100" spans="1:7" ht="20" x14ac:dyDescent="0.4">
      <c r="A100" s="27" t="s">
        <v>68</v>
      </c>
      <c r="B100" s="24">
        <f>B99+B89</f>
        <v>1200</v>
      </c>
      <c r="C100" s="25">
        <f>C99+C89</f>
        <v>45.929999999999993</v>
      </c>
      <c r="D100" s="25">
        <f>D99+D89</f>
        <v>46.2</v>
      </c>
      <c r="E100" s="26">
        <f>E99+E89</f>
        <v>176.54</v>
      </c>
      <c r="F100" s="25">
        <f>F99+F89</f>
        <v>1308.25</v>
      </c>
      <c r="G100" s="24"/>
    </row>
    <row r="101" spans="1:7" ht="18" x14ac:dyDescent="0.4">
      <c r="A101" s="58"/>
      <c r="B101" s="13"/>
      <c r="C101" s="28"/>
      <c r="D101" s="28"/>
      <c r="E101" s="29"/>
      <c r="F101" s="28"/>
      <c r="G101" s="46"/>
    </row>
    <row r="102" spans="1:7" ht="15.5" x14ac:dyDescent="0.35">
      <c r="A102" s="6"/>
      <c r="B102" s="10"/>
      <c r="C102" s="10"/>
      <c r="D102" s="10"/>
      <c r="E102" s="10"/>
      <c r="F102" s="10"/>
      <c r="G102" s="10"/>
    </row>
    <row r="103" spans="1:7" ht="23" x14ac:dyDescent="0.5">
      <c r="A103" s="6"/>
      <c r="B103" s="4"/>
      <c r="C103" s="11"/>
      <c r="D103" s="59"/>
      <c r="E103" s="6"/>
      <c r="F103" s="1"/>
      <c r="G103" s="1"/>
    </row>
    <row r="104" spans="1:7" ht="18" x14ac:dyDescent="0.4">
      <c r="A104" s="6"/>
      <c r="B104" s="6"/>
      <c r="C104" s="30"/>
      <c r="D104" s="1"/>
      <c r="E104" s="1"/>
      <c r="F104" s="1"/>
      <c r="G104" s="1"/>
    </row>
    <row r="105" spans="1:7" ht="63.5" x14ac:dyDescent="0.5">
      <c r="A105" s="34" t="s">
        <v>106</v>
      </c>
      <c r="B105" s="13" t="s">
        <v>107</v>
      </c>
      <c r="C105" s="14"/>
      <c r="D105" s="14"/>
      <c r="E105" s="14"/>
      <c r="F105" s="14"/>
      <c r="G105" s="16" t="s">
        <v>12</v>
      </c>
    </row>
    <row r="106" spans="1:7" ht="62.5" x14ac:dyDescent="0.4">
      <c r="A106" s="37" t="s">
        <v>108</v>
      </c>
      <c r="B106" s="60" t="s">
        <v>14</v>
      </c>
      <c r="C106" s="60" t="s">
        <v>15</v>
      </c>
      <c r="D106" s="60" t="s">
        <v>16</v>
      </c>
      <c r="E106" s="61" t="s">
        <v>17</v>
      </c>
      <c r="F106" s="60" t="s">
        <v>18</v>
      </c>
      <c r="G106" s="16" t="s">
        <v>19</v>
      </c>
    </row>
    <row r="107" spans="1:7" ht="20" x14ac:dyDescent="0.4">
      <c r="A107" s="24" t="s">
        <v>109</v>
      </c>
      <c r="B107" s="41"/>
      <c r="C107" s="41"/>
      <c r="D107" s="41"/>
      <c r="E107" s="48"/>
      <c r="F107" s="41"/>
      <c r="G107" s="41"/>
    </row>
    <row r="108" spans="1:7" ht="20" x14ac:dyDescent="0.4">
      <c r="A108" s="40" t="s">
        <v>199</v>
      </c>
      <c r="B108" s="24">
        <v>200</v>
      </c>
      <c r="C108" s="24">
        <v>10.95</v>
      </c>
      <c r="D108" s="25">
        <v>10.5</v>
      </c>
      <c r="E108" s="26">
        <v>68.7</v>
      </c>
      <c r="F108" s="25">
        <v>413.1</v>
      </c>
      <c r="G108" s="24" t="s">
        <v>200</v>
      </c>
    </row>
    <row r="109" spans="1:7" ht="20" x14ac:dyDescent="0.4">
      <c r="A109" s="23" t="s">
        <v>201</v>
      </c>
      <c r="B109" s="24">
        <v>100</v>
      </c>
      <c r="C109" s="25">
        <v>1.42</v>
      </c>
      <c r="D109" s="25">
        <v>0</v>
      </c>
      <c r="E109" s="26">
        <v>21.28</v>
      </c>
      <c r="F109" s="25">
        <v>90.8</v>
      </c>
      <c r="G109" s="24" t="s">
        <v>202</v>
      </c>
    </row>
    <row r="110" spans="1:7" ht="20" x14ac:dyDescent="0.4">
      <c r="A110" s="23" t="s">
        <v>203</v>
      </c>
      <c r="B110" s="24">
        <v>200</v>
      </c>
      <c r="C110" s="25">
        <v>0.3</v>
      </c>
      <c r="D110" s="25">
        <v>0</v>
      </c>
      <c r="E110" s="26">
        <v>6.7</v>
      </c>
      <c r="F110" s="25">
        <v>27.9</v>
      </c>
      <c r="G110" s="27" t="s">
        <v>204</v>
      </c>
    </row>
    <row r="111" spans="1:7" ht="20" x14ac:dyDescent="0.4">
      <c r="A111" s="24" t="s">
        <v>57</v>
      </c>
      <c r="B111" s="24">
        <f>SUM(B108:B110)</f>
        <v>500</v>
      </c>
      <c r="C111" s="25">
        <f>SUM(C108:C110)</f>
        <v>12.67</v>
      </c>
      <c r="D111" s="25">
        <f>SUM(D108:D110)</f>
        <v>10.5</v>
      </c>
      <c r="E111" s="26">
        <f>SUM(E108:E110)</f>
        <v>96.68</v>
      </c>
      <c r="F111" s="25">
        <f>SUM(F108:F110)</f>
        <v>531.80000000000007</v>
      </c>
      <c r="G111" s="24"/>
    </row>
    <row r="112" spans="1:7" ht="20" x14ac:dyDescent="0.4">
      <c r="A112" s="62"/>
      <c r="B112" s="24"/>
      <c r="C112" s="24"/>
      <c r="D112" s="24"/>
      <c r="E112" s="49"/>
      <c r="F112" s="24"/>
      <c r="G112" s="24"/>
    </row>
    <row r="113" spans="1:7" ht="20" x14ac:dyDescent="0.4">
      <c r="A113" s="41"/>
      <c r="B113" s="24"/>
      <c r="C113" s="24"/>
      <c r="D113" s="24"/>
      <c r="E113" s="49"/>
      <c r="F113" s="24"/>
      <c r="G113" s="24"/>
    </row>
    <row r="114" spans="1:7" ht="20" x14ac:dyDescent="0.4">
      <c r="A114" s="24" t="s">
        <v>32</v>
      </c>
      <c r="B114" s="24"/>
      <c r="C114" s="24"/>
      <c r="D114" s="24"/>
      <c r="E114" s="49"/>
      <c r="F114" s="24"/>
      <c r="G114" s="24"/>
    </row>
    <row r="115" spans="1:7" ht="20" x14ac:dyDescent="0.4">
      <c r="A115" s="23" t="s">
        <v>112</v>
      </c>
      <c r="B115" s="24">
        <v>200</v>
      </c>
      <c r="C115" s="24">
        <v>6.11</v>
      </c>
      <c r="D115" s="25">
        <v>7.81</v>
      </c>
      <c r="E115" s="25">
        <v>19.14</v>
      </c>
      <c r="F115" s="26">
        <v>171.29</v>
      </c>
      <c r="G115" s="24" t="s">
        <v>113</v>
      </c>
    </row>
    <row r="116" spans="1:7" ht="20" x14ac:dyDescent="0.4">
      <c r="A116" s="23" t="s">
        <v>114</v>
      </c>
      <c r="B116" s="24">
        <v>200</v>
      </c>
      <c r="C116" s="25">
        <v>26.07</v>
      </c>
      <c r="D116" s="25">
        <v>18.600000000000001</v>
      </c>
      <c r="E116" s="26">
        <v>50.96</v>
      </c>
      <c r="F116" s="25">
        <v>475.52</v>
      </c>
      <c r="G116" s="24" t="s">
        <v>115</v>
      </c>
    </row>
    <row r="117" spans="1:7" ht="20" x14ac:dyDescent="0.4">
      <c r="A117" s="23" t="s">
        <v>116</v>
      </c>
      <c r="B117" s="24">
        <v>80</v>
      </c>
      <c r="C117" s="25">
        <v>0.66</v>
      </c>
      <c r="D117" s="25">
        <v>0.13</v>
      </c>
      <c r="E117" s="26">
        <v>2</v>
      </c>
      <c r="F117" s="25">
        <v>11.81</v>
      </c>
      <c r="G117" s="24" t="s">
        <v>117</v>
      </c>
    </row>
    <row r="118" spans="1:7" ht="20" x14ac:dyDescent="0.4">
      <c r="A118" s="23" t="s">
        <v>64</v>
      </c>
      <c r="B118" s="24">
        <v>200</v>
      </c>
      <c r="C118" s="25">
        <v>0.54</v>
      </c>
      <c r="D118" s="25">
        <v>0</v>
      </c>
      <c r="E118" s="26">
        <v>28.26</v>
      </c>
      <c r="F118" s="25">
        <v>115.2</v>
      </c>
      <c r="G118" s="24" t="s">
        <v>87</v>
      </c>
    </row>
    <row r="119" spans="1:7" ht="40" x14ac:dyDescent="0.4">
      <c r="A119" s="23" t="s">
        <v>128</v>
      </c>
      <c r="B119" s="24">
        <v>20</v>
      </c>
      <c r="C119" s="25">
        <v>1.7</v>
      </c>
      <c r="D119" s="25">
        <v>0.1</v>
      </c>
      <c r="E119" s="26">
        <v>10.8</v>
      </c>
      <c r="F119" s="25">
        <v>50.9</v>
      </c>
      <c r="G119" s="24" t="s">
        <v>66</v>
      </c>
    </row>
    <row r="120" spans="1:7" ht="20" x14ac:dyDescent="0.4">
      <c r="A120" s="24" t="s">
        <v>45</v>
      </c>
      <c r="B120" s="24">
        <f>SUM(B115:B119)</f>
        <v>700</v>
      </c>
      <c r="C120" s="25">
        <f>SUM(C115:C119)</f>
        <v>35.08</v>
      </c>
      <c r="D120" s="25">
        <f>SUM(D115:D119)</f>
        <v>26.64</v>
      </c>
      <c r="E120" s="26">
        <f>SUM(E115:E119)</f>
        <v>111.16</v>
      </c>
      <c r="F120" s="25">
        <f>SUM(F115:F119)</f>
        <v>824.71999999999991</v>
      </c>
      <c r="G120" s="24"/>
    </row>
    <row r="121" spans="1:7" ht="20" x14ac:dyDescent="0.4">
      <c r="A121" s="24" t="s">
        <v>46</v>
      </c>
      <c r="B121" s="24">
        <f>B111+B120</f>
        <v>1200</v>
      </c>
      <c r="C121" s="25">
        <f>C111+C120</f>
        <v>47.75</v>
      </c>
      <c r="D121" s="25">
        <f>D111+D120</f>
        <v>37.14</v>
      </c>
      <c r="E121" s="26">
        <f>E111+E120</f>
        <v>207.84</v>
      </c>
      <c r="F121" s="25">
        <f>F111+F120</f>
        <v>1356.52</v>
      </c>
      <c r="G121" s="24"/>
    </row>
    <row r="122" spans="1:7" ht="23" x14ac:dyDescent="0.5">
      <c r="A122" s="63"/>
      <c r="B122" s="20"/>
      <c r="C122" s="20"/>
      <c r="D122" s="20"/>
      <c r="E122" s="39"/>
      <c r="F122" s="20"/>
      <c r="G122" s="20"/>
    </row>
    <row r="123" spans="1:7" ht="15.5" x14ac:dyDescent="0.35">
      <c r="A123" s="6"/>
      <c r="B123" s="1"/>
      <c r="C123" s="1"/>
      <c r="D123" s="1"/>
      <c r="E123" s="1"/>
      <c r="F123" s="1"/>
      <c r="G123" s="1"/>
    </row>
    <row r="124" spans="1:7" ht="15.5" x14ac:dyDescent="0.35">
      <c r="A124" s="6"/>
      <c r="B124" s="1"/>
      <c r="C124" s="1"/>
      <c r="D124" s="1"/>
      <c r="E124" s="1"/>
      <c r="F124" s="1"/>
      <c r="G124" s="1"/>
    </row>
    <row r="125" spans="1:7" ht="23" x14ac:dyDescent="0.5">
      <c r="A125" s="6"/>
      <c r="B125" s="4"/>
      <c r="C125" s="11"/>
      <c r="D125" s="4"/>
      <c r="E125" s="59"/>
      <c r="F125" s="1"/>
      <c r="G125" s="1"/>
    </row>
    <row r="126" spans="1:7" ht="23" x14ac:dyDescent="0.5">
      <c r="A126" s="6"/>
      <c r="B126" s="4"/>
      <c r="C126" s="30"/>
      <c r="D126" s="4"/>
      <c r="E126" s="1"/>
      <c r="F126" s="1"/>
      <c r="G126" s="1"/>
    </row>
    <row r="127" spans="1:7" ht="63.5" x14ac:dyDescent="0.5">
      <c r="A127" s="34" t="s">
        <v>118</v>
      </c>
      <c r="B127" s="13" t="s">
        <v>119</v>
      </c>
      <c r="C127" s="14"/>
      <c r="D127" s="14"/>
      <c r="E127" s="14"/>
      <c r="F127" s="14"/>
      <c r="G127" s="16" t="s">
        <v>12</v>
      </c>
    </row>
    <row r="128" spans="1:7" ht="62" x14ac:dyDescent="0.35">
      <c r="A128" s="64" t="s">
        <v>120</v>
      </c>
      <c r="B128" s="60" t="s">
        <v>121</v>
      </c>
      <c r="C128" s="60" t="s">
        <v>15</v>
      </c>
      <c r="D128" s="60" t="s">
        <v>16</v>
      </c>
      <c r="E128" s="61" t="s">
        <v>17</v>
      </c>
      <c r="F128" s="60" t="s">
        <v>18</v>
      </c>
      <c r="G128" s="16" t="s">
        <v>19</v>
      </c>
    </row>
    <row r="129" spans="1:7" ht="20" x14ac:dyDescent="0.4">
      <c r="A129" s="24" t="s">
        <v>20</v>
      </c>
      <c r="B129" s="41"/>
      <c r="C129" s="41"/>
      <c r="D129" s="41"/>
      <c r="E129" s="48"/>
      <c r="F129" s="41"/>
      <c r="G129" s="41"/>
    </row>
    <row r="130" spans="1:7" ht="20" x14ac:dyDescent="0.4">
      <c r="A130" s="23" t="s">
        <v>229</v>
      </c>
      <c r="B130" s="27">
        <v>90</v>
      </c>
      <c r="C130" s="25">
        <v>8.7799999999999994</v>
      </c>
      <c r="D130" s="25">
        <v>9.67</v>
      </c>
      <c r="E130" s="26">
        <v>6.44</v>
      </c>
      <c r="F130" s="25">
        <v>147.91</v>
      </c>
      <c r="G130" s="27" t="s">
        <v>230</v>
      </c>
    </row>
    <row r="131" spans="1:7" ht="20" x14ac:dyDescent="0.4">
      <c r="A131" s="23" t="s">
        <v>51</v>
      </c>
      <c r="B131" s="24">
        <v>150</v>
      </c>
      <c r="C131" s="25">
        <v>5.4</v>
      </c>
      <c r="D131" s="25">
        <v>4.9000000000000004</v>
      </c>
      <c r="E131" s="26">
        <v>32.799999999999997</v>
      </c>
      <c r="F131" s="25">
        <v>196.8</v>
      </c>
      <c r="G131" s="27" t="s">
        <v>205</v>
      </c>
    </row>
    <row r="132" spans="1:7" ht="20" x14ac:dyDescent="0.4">
      <c r="A132" s="23" t="s">
        <v>94</v>
      </c>
      <c r="B132" s="24">
        <v>60</v>
      </c>
      <c r="C132" s="25">
        <v>0.6</v>
      </c>
      <c r="D132" s="25">
        <v>0.1</v>
      </c>
      <c r="E132" s="26">
        <v>1.9</v>
      </c>
      <c r="F132" s="25">
        <v>10.65</v>
      </c>
      <c r="G132" s="27" t="s">
        <v>206</v>
      </c>
    </row>
    <row r="133" spans="1:7" ht="40" x14ac:dyDescent="0.4">
      <c r="A133" s="23" t="s">
        <v>207</v>
      </c>
      <c r="B133" s="24">
        <v>20</v>
      </c>
      <c r="C133" s="25">
        <v>1.7</v>
      </c>
      <c r="D133" s="25">
        <v>0.1</v>
      </c>
      <c r="E133" s="26">
        <v>10.8</v>
      </c>
      <c r="F133" s="25">
        <v>50.9</v>
      </c>
      <c r="G133" s="27" t="s">
        <v>66</v>
      </c>
    </row>
    <row r="134" spans="1:7" ht="40" x14ac:dyDescent="0.4">
      <c r="A134" s="23" t="s">
        <v>27</v>
      </c>
      <c r="B134" s="24">
        <v>180</v>
      </c>
      <c r="C134" s="25">
        <v>1.08</v>
      </c>
      <c r="D134" s="25">
        <v>0.36</v>
      </c>
      <c r="E134" s="26">
        <v>16.2</v>
      </c>
      <c r="F134" s="25">
        <v>72.349999999999994</v>
      </c>
      <c r="G134" s="27" t="s">
        <v>78</v>
      </c>
    </row>
    <row r="135" spans="1:7" ht="20" x14ac:dyDescent="0.4">
      <c r="A135" s="24" t="s">
        <v>98</v>
      </c>
      <c r="B135" s="24">
        <f>SUM(B130:B134)</f>
        <v>500</v>
      </c>
      <c r="C135" s="25">
        <f>SUM(C130:C134)</f>
        <v>17.560000000000002</v>
      </c>
      <c r="D135" s="25">
        <f>SUM(D130:D134)</f>
        <v>15.129999999999999</v>
      </c>
      <c r="E135" s="26">
        <f>SUM(E130:E134)</f>
        <v>68.14</v>
      </c>
      <c r="F135" s="25">
        <f>SUM(F130:F134)</f>
        <v>478.61</v>
      </c>
      <c r="G135" s="24"/>
    </row>
    <row r="136" spans="1:7" ht="20" x14ac:dyDescent="0.4">
      <c r="A136" s="24"/>
      <c r="B136" s="24"/>
      <c r="C136" s="25"/>
      <c r="D136" s="25"/>
      <c r="E136" s="26"/>
      <c r="F136" s="25"/>
      <c r="G136" s="24"/>
    </row>
    <row r="137" spans="1:7" ht="20" x14ac:dyDescent="0.4">
      <c r="A137" s="24" t="s">
        <v>32</v>
      </c>
      <c r="B137" s="24"/>
      <c r="C137" s="24"/>
      <c r="D137" s="24"/>
      <c r="E137" s="49"/>
      <c r="F137" s="24"/>
      <c r="G137" s="24"/>
    </row>
    <row r="138" spans="1:7" ht="20" x14ac:dyDescent="0.4">
      <c r="A138" s="23" t="s">
        <v>122</v>
      </c>
      <c r="B138" s="24">
        <v>200</v>
      </c>
      <c r="C138" s="25">
        <v>2.19</v>
      </c>
      <c r="D138" s="25">
        <v>5.88</v>
      </c>
      <c r="E138" s="26">
        <v>15.14</v>
      </c>
      <c r="F138" s="25">
        <v>181.57</v>
      </c>
      <c r="G138" s="24" t="s">
        <v>123</v>
      </c>
    </row>
    <row r="139" spans="1:7" ht="20" x14ac:dyDescent="0.4">
      <c r="A139" s="23" t="s">
        <v>124</v>
      </c>
      <c r="B139" s="24">
        <v>90</v>
      </c>
      <c r="C139" s="25">
        <v>23.19</v>
      </c>
      <c r="D139" s="25">
        <v>5.13</v>
      </c>
      <c r="E139" s="26">
        <v>14.46</v>
      </c>
      <c r="F139" s="25">
        <v>196.77</v>
      </c>
      <c r="G139" s="24" t="s">
        <v>125</v>
      </c>
    </row>
    <row r="140" spans="1:7" ht="20" x14ac:dyDescent="0.4">
      <c r="A140" s="23" t="s">
        <v>208</v>
      </c>
      <c r="B140" s="24">
        <v>150</v>
      </c>
      <c r="C140" s="25">
        <v>10.1</v>
      </c>
      <c r="D140" s="25">
        <v>8.19</v>
      </c>
      <c r="E140" s="26">
        <v>38.450000000000003</v>
      </c>
      <c r="F140" s="25">
        <v>267.91000000000003</v>
      </c>
      <c r="G140" s="24" t="s">
        <v>209</v>
      </c>
    </row>
    <row r="141" spans="1:7" ht="20" x14ac:dyDescent="0.4">
      <c r="A141" s="23" t="s">
        <v>126</v>
      </c>
      <c r="B141" s="24">
        <v>60</v>
      </c>
      <c r="C141" s="25">
        <v>0.6</v>
      </c>
      <c r="D141" s="25">
        <v>0.1</v>
      </c>
      <c r="E141" s="26">
        <v>1.9</v>
      </c>
      <c r="F141" s="25">
        <v>10.65</v>
      </c>
      <c r="G141" s="24" t="s">
        <v>127</v>
      </c>
    </row>
    <row r="142" spans="1:7" ht="20" x14ac:dyDescent="0.4">
      <c r="A142" s="23" t="s">
        <v>64</v>
      </c>
      <c r="B142" s="24">
        <v>180</v>
      </c>
      <c r="C142" s="25">
        <v>0.54</v>
      </c>
      <c r="D142" s="25">
        <v>0</v>
      </c>
      <c r="E142" s="26">
        <v>28.26</v>
      </c>
      <c r="F142" s="25">
        <v>115.2</v>
      </c>
      <c r="G142" s="24" t="s">
        <v>87</v>
      </c>
    </row>
    <row r="143" spans="1:7" ht="20" x14ac:dyDescent="0.4">
      <c r="A143" s="23" t="s">
        <v>43</v>
      </c>
      <c r="B143" s="24">
        <v>20</v>
      </c>
      <c r="C143" s="25">
        <v>1.7</v>
      </c>
      <c r="D143" s="25">
        <v>0.1</v>
      </c>
      <c r="E143" s="26">
        <v>10.8</v>
      </c>
      <c r="F143" s="25">
        <v>50.9</v>
      </c>
      <c r="G143" s="24" t="s">
        <v>66</v>
      </c>
    </row>
    <row r="144" spans="1:7" ht="20" x14ac:dyDescent="0.4">
      <c r="A144" s="24" t="s">
        <v>129</v>
      </c>
      <c r="B144" s="24">
        <f>SUM(B138:B143)</f>
        <v>700</v>
      </c>
      <c r="C144" s="25">
        <f>SUM(C138:C143)</f>
        <v>38.320000000000007</v>
      </c>
      <c r="D144" s="25">
        <f>SUM(D138:D143)</f>
        <v>19.400000000000002</v>
      </c>
      <c r="E144" s="26">
        <f>SUM(E138:E143)</f>
        <v>109.01000000000002</v>
      </c>
      <c r="F144" s="25">
        <f>SUM(F138:F143)</f>
        <v>823</v>
      </c>
      <c r="G144" s="65"/>
    </row>
    <row r="145" spans="1:7" ht="20" x14ac:dyDescent="0.4">
      <c r="A145" s="24" t="s">
        <v>130</v>
      </c>
      <c r="B145" s="24">
        <f>B135+B144</f>
        <v>1200</v>
      </c>
      <c r="C145" s="25">
        <f>C135+C144</f>
        <v>55.88000000000001</v>
      </c>
      <c r="D145" s="25">
        <f>D135+D144</f>
        <v>34.53</v>
      </c>
      <c r="E145" s="25">
        <f>E135+E144</f>
        <v>177.15000000000003</v>
      </c>
      <c r="F145" s="25">
        <f>F135+F144</f>
        <v>1301.6100000000001</v>
      </c>
      <c r="G145" s="66"/>
    </row>
    <row r="146" spans="1:7" ht="18" x14ac:dyDescent="0.4">
      <c r="A146" s="52"/>
      <c r="B146" s="67"/>
      <c r="C146" s="67"/>
      <c r="D146" s="67"/>
      <c r="E146" s="67"/>
      <c r="F146" s="67"/>
      <c r="G146" s="67"/>
    </row>
    <row r="147" spans="1:7" ht="18" x14ac:dyDescent="0.4">
      <c r="A147" s="52"/>
      <c r="B147" s="1"/>
      <c r="C147" s="1"/>
      <c r="D147" s="1"/>
      <c r="E147" s="1"/>
      <c r="F147" s="1"/>
      <c r="G147" s="1"/>
    </row>
    <row r="148" spans="1:7" ht="20" x14ac:dyDescent="0.4">
      <c r="A148" s="6"/>
      <c r="B148" s="8"/>
      <c r="C148" s="6"/>
      <c r="D148" s="1"/>
      <c r="E148" s="1"/>
      <c r="F148" s="1"/>
      <c r="G148" s="1"/>
    </row>
    <row r="149" spans="1:7" ht="23" x14ac:dyDescent="0.5">
      <c r="A149" s="9"/>
      <c r="B149" s="33"/>
      <c r="C149" s="11"/>
      <c r="D149" s="10"/>
      <c r="E149" s="10"/>
      <c r="F149" s="10"/>
      <c r="G149" s="11" t="s">
        <v>88</v>
      </c>
    </row>
    <row r="150" spans="1:7" ht="23" x14ac:dyDescent="0.5">
      <c r="A150" s="6"/>
      <c r="B150" s="33"/>
      <c r="C150" s="30"/>
      <c r="D150" s="10"/>
      <c r="E150" s="10"/>
      <c r="F150" s="10"/>
      <c r="G150" s="11"/>
    </row>
    <row r="151" spans="1:7" ht="91" x14ac:dyDescent="0.5">
      <c r="A151" s="38" t="s">
        <v>131</v>
      </c>
      <c r="B151" s="13" t="s">
        <v>132</v>
      </c>
      <c r="C151" s="14"/>
      <c r="D151" s="14"/>
      <c r="E151" s="14"/>
      <c r="F151" s="14"/>
      <c r="G151" s="68" t="s">
        <v>12</v>
      </c>
    </row>
    <row r="152" spans="1:7" ht="90" x14ac:dyDescent="0.4">
      <c r="A152" s="64" t="s">
        <v>133</v>
      </c>
      <c r="B152" s="69" t="s">
        <v>121</v>
      </c>
      <c r="C152" s="69" t="s">
        <v>15</v>
      </c>
      <c r="D152" s="69" t="s">
        <v>16</v>
      </c>
      <c r="E152" s="70" t="s">
        <v>17</v>
      </c>
      <c r="F152" s="69" t="s">
        <v>18</v>
      </c>
      <c r="G152" s="68" t="s">
        <v>19</v>
      </c>
    </row>
    <row r="153" spans="1:7" ht="20" x14ac:dyDescent="0.4">
      <c r="A153" s="24" t="s">
        <v>91</v>
      </c>
      <c r="B153" s="41"/>
      <c r="C153" s="41"/>
      <c r="D153" s="41"/>
      <c r="E153" s="48"/>
      <c r="F153" s="41"/>
      <c r="G153" s="41"/>
    </row>
    <row r="154" spans="1:7" ht="20" x14ac:dyDescent="0.4">
      <c r="A154" s="40" t="s">
        <v>21</v>
      </c>
      <c r="B154" s="24">
        <v>10</v>
      </c>
      <c r="C154" s="25">
        <v>0.1</v>
      </c>
      <c r="D154" s="25">
        <v>7.2</v>
      </c>
      <c r="E154" s="26">
        <v>0.1</v>
      </c>
      <c r="F154" s="25">
        <v>66.099999999999994</v>
      </c>
      <c r="G154" s="24" t="s">
        <v>134</v>
      </c>
    </row>
    <row r="155" spans="1:7" ht="20" x14ac:dyDescent="0.4">
      <c r="A155" s="23" t="s">
        <v>135</v>
      </c>
      <c r="B155" s="24">
        <v>200</v>
      </c>
      <c r="C155" s="25">
        <v>7.98</v>
      </c>
      <c r="D155" s="25">
        <v>8.4</v>
      </c>
      <c r="E155" s="26">
        <v>22.3</v>
      </c>
      <c r="F155" s="25">
        <v>196</v>
      </c>
      <c r="G155" s="24" t="s">
        <v>136</v>
      </c>
    </row>
    <row r="156" spans="1:7" ht="20" x14ac:dyDescent="0.4">
      <c r="A156" s="23" t="s">
        <v>137</v>
      </c>
      <c r="B156" s="24">
        <v>50</v>
      </c>
      <c r="C156" s="25">
        <v>6.35</v>
      </c>
      <c r="D156" s="25">
        <v>5.75</v>
      </c>
      <c r="E156" s="26">
        <v>0.38</v>
      </c>
      <c r="F156" s="25">
        <v>78.67</v>
      </c>
      <c r="G156" s="24" t="s">
        <v>138</v>
      </c>
    </row>
    <row r="157" spans="1:7" ht="40" x14ac:dyDescent="0.4">
      <c r="A157" s="40" t="s">
        <v>225</v>
      </c>
      <c r="B157" s="24">
        <v>200</v>
      </c>
      <c r="C157" s="25">
        <v>1.2</v>
      </c>
      <c r="D157" s="25">
        <v>0.4</v>
      </c>
      <c r="E157" s="26">
        <v>18</v>
      </c>
      <c r="F157" s="25">
        <v>78</v>
      </c>
      <c r="G157" s="24" t="s">
        <v>139</v>
      </c>
    </row>
    <row r="158" spans="1:7" ht="40" x14ac:dyDescent="0.4">
      <c r="A158" s="23" t="s">
        <v>111</v>
      </c>
      <c r="B158" s="24">
        <v>40</v>
      </c>
      <c r="C158" s="25">
        <v>2.5499999999999998</v>
      </c>
      <c r="D158" s="25">
        <v>0.15</v>
      </c>
      <c r="E158" s="26">
        <v>16.2</v>
      </c>
      <c r="F158" s="25">
        <v>76.349999999999994</v>
      </c>
      <c r="G158" s="24" t="s">
        <v>66</v>
      </c>
    </row>
    <row r="159" spans="1:7" ht="20" x14ac:dyDescent="0.4">
      <c r="A159" s="24" t="s">
        <v>57</v>
      </c>
      <c r="B159" s="24">
        <f>SUM(B154:B158)</f>
        <v>500</v>
      </c>
      <c r="C159" s="25">
        <f>SUM(C154:C158)</f>
        <v>18.18</v>
      </c>
      <c r="D159" s="25">
        <f>SUM(D154:D158)</f>
        <v>21.9</v>
      </c>
      <c r="E159" s="26">
        <f>SUM(E154:E158)</f>
        <v>56.980000000000004</v>
      </c>
      <c r="F159" s="25">
        <f>SUM(F154:F158)</f>
        <v>495.12</v>
      </c>
      <c r="G159" s="24"/>
    </row>
    <row r="160" spans="1:7" ht="20" x14ac:dyDescent="0.4">
      <c r="A160" s="71"/>
      <c r="B160" s="24"/>
      <c r="C160" s="25"/>
      <c r="D160" s="25"/>
      <c r="E160" s="26"/>
      <c r="F160" s="25"/>
      <c r="G160" s="24"/>
    </row>
    <row r="161" spans="1:7" ht="20" x14ac:dyDescent="0.4">
      <c r="A161" s="23"/>
      <c r="B161" s="24"/>
      <c r="C161" s="25"/>
      <c r="D161" s="25"/>
      <c r="E161" s="26"/>
      <c r="F161" s="25"/>
      <c r="G161" s="24"/>
    </row>
    <row r="162" spans="1:7" ht="20" x14ac:dyDescent="0.4">
      <c r="A162" s="24" t="s">
        <v>58</v>
      </c>
      <c r="B162" s="24"/>
      <c r="C162" s="25"/>
      <c r="D162" s="25"/>
      <c r="E162" s="26"/>
      <c r="F162" s="25"/>
      <c r="G162" s="24"/>
    </row>
    <row r="163" spans="1:7" ht="20" x14ac:dyDescent="0.4">
      <c r="A163" s="23" t="s">
        <v>212</v>
      </c>
      <c r="B163" s="24">
        <v>200</v>
      </c>
      <c r="C163" s="25">
        <v>7.5</v>
      </c>
      <c r="D163" s="25">
        <v>7.2</v>
      </c>
      <c r="E163" s="26">
        <v>16.399999999999999</v>
      </c>
      <c r="F163" s="25">
        <v>161.85</v>
      </c>
      <c r="G163" s="24" t="s">
        <v>140</v>
      </c>
    </row>
    <row r="164" spans="1:7" ht="40" x14ac:dyDescent="0.4">
      <c r="A164" s="23" t="s">
        <v>210</v>
      </c>
      <c r="B164" s="24">
        <v>220</v>
      </c>
      <c r="C164" s="25">
        <v>26.23</v>
      </c>
      <c r="D164" s="25">
        <v>25.8</v>
      </c>
      <c r="E164" s="26">
        <v>29.47</v>
      </c>
      <c r="F164" s="25">
        <v>455.1</v>
      </c>
      <c r="G164" s="24" t="s">
        <v>211</v>
      </c>
    </row>
    <row r="165" spans="1:7" ht="20" x14ac:dyDescent="0.4">
      <c r="A165" s="41" t="s">
        <v>141</v>
      </c>
      <c r="B165" s="24">
        <v>60</v>
      </c>
      <c r="C165" s="25">
        <v>0.6</v>
      </c>
      <c r="D165" s="25">
        <v>0.1</v>
      </c>
      <c r="E165" s="26">
        <v>1.9</v>
      </c>
      <c r="F165" s="25">
        <v>10.65</v>
      </c>
      <c r="G165" s="24" t="s">
        <v>142</v>
      </c>
    </row>
    <row r="166" spans="1:7" ht="40" x14ac:dyDescent="0.4">
      <c r="A166" s="23" t="s">
        <v>41</v>
      </c>
      <c r="B166" s="24">
        <v>200</v>
      </c>
      <c r="C166" s="25">
        <v>0.6</v>
      </c>
      <c r="D166" s="25">
        <v>0</v>
      </c>
      <c r="E166" s="26">
        <v>35.549999999999997</v>
      </c>
      <c r="F166" s="25">
        <v>144.6</v>
      </c>
      <c r="G166" s="24" t="s">
        <v>42</v>
      </c>
    </row>
    <row r="167" spans="1:7" ht="20" x14ac:dyDescent="0.4">
      <c r="A167" s="23" t="s">
        <v>65</v>
      </c>
      <c r="B167" s="24">
        <v>20</v>
      </c>
      <c r="C167" s="25">
        <v>1.7</v>
      </c>
      <c r="D167" s="25">
        <v>0.1</v>
      </c>
      <c r="E167" s="26">
        <v>10.8</v>
      </c>
      <c r="F167" s="25">
        <v>50.9</v>
      </c>
      <c r="G167" s="24" t="s">
        <v>66</v>
      </c>
    </row>
    <row r="168" spans="1:7" ht="20" x14ac:dyDescent="0.4">
      <c r="A168" s="27" t="s">
        <v>67</v>
      </c>
      <c r="B168" s="24">
        <f>SUM(B163:B167)</f>
        <v>700</v>
      </c>
      <c r="C168" s="25">
        <f>SUM(C163:C167)</f>
        <v>36.63000000000001</v>
      </c>
      <c r="D168" s="25">
        <f>SUM(D163:D167)</f>
        <v>33.200000000000003</v>
      </c>
      <c r="E168" s="26">
        <f>SUM(E163:E167)</f>
        <v>94.11999999999999</v>
      </c>
      <c r="F168" s="25">
        <f>SUM(F163:F167)</f>
        <v>823.1</v>
      </c>
      <c r="G168" s="24"/>
    </row>
    <row r="169" spans="1:7" ht="20" x14ac:dyDescent="0.4">
      <c r="A169" s="27" t="s">
        <v>68</v>
      </c>
      <c r="B169" s="24">
        <f>B159+B168</f>
        <v>1200</v>
      </c>
      <c r="C169" s="25">
        <f>C159+C168</f>
        <v>54.810000000000009</v>
      </c>
      <c r="D169" s="25">
        <f>D159+D168</f>
        <v>55.1</v>
      </c>
      <c r="E169" s="26">
        <f>E159+E168</f>
        <v>151.1</v>
      </c>
      <c r="F169" s="25">
        <f>F159+F168</f>
        <v>1318.22</v>
      </c>
      <c r="G169" s="24"/>
    </row>
    <row r="170" spans="1:7" ht="17.5" x14ac:dyDescent="0.35">
      <c r="A170" s="72"/>
      <c r="B170" s="72"/>
      <c r="C170" s="72"/>
      <c r="D170" s="72"/>
      <c r="E170" s="72"/>
      <c r="F170" s="72"/>
      <c r="G170" s="72"/>
    </row>
    <row r="171" spans="1:7" ht="18" x14ac:dyDescent="0.4">
      <c r="A171" s="30"/>
      <c r="B171" s="73"/>
      <c r="C171" s="73"/>
      <c r="D171" s="73"/>
      <c r="E171" s="73"/>
      <c r="F171" s="73"/>
      <c r="G171" s="73"/>
    </row>
    <row r="172" spans="1:7" ht="15.5" x14ac:dyDescent="0.35">
      <c r="A172" s="6"/>
      <c r="B172" s="33"/>
      <c r="C172" s="33"/>
      <c r="D172" s="33"/>
      <c r="E172" s="33"/>
      <c r="F172" s="33"/>
      <c r="G172" s="33"/>
    </row>
    <row r="173" spans="1:7" ht="23" x14ac:dyDescent="0.5">
      <c r="A173" s="9"/>
      <c r="B173" s="33"/>
      <c r="C173" s="11"/>
      <c r="D173" s="33"/>
      <c r="E173" s="33"/>
      <c r="F173" s="33"/>
      <c r="G173" s="33"/>
    </row>
    <row r="174" spans="1:7" ht="15.5" x14ac:dyDescent="0.35">
      <c r="A174" s="74"/>
      <c r="B174" s="33"/>
      <c r="C174" s="33"/>
      <c r="D174" s="33"/>
      <c r="E174" s="33"/>
      <c r="F174" s="33"/>
      <c r="G174" s="33"/>
    </row>
    <row r="175" spans="1:7" ht="63.5" x14ac:dyDescent="0.5">
      <c r="A175" s="38" t="s">
        <v>143</v>
      </c>
      <c r="B175" s="24" t="s">
        <v>144</v>
      </c>
      <c r="C175" s="35"/>
      <c r="D175" s="35"/>
      <c r="E175" s="35"/>
      <c r="F175" s="35"/>
      <c r="G175" s="16" t="s">
        <v>12</v>
      </c>
    </row>
    <row r="176" spans="1:7" ht="62.5" x14ac:dyDescent="0.4">
      <c r="A176" s="17" t="s">
        <v>13</v>
      </c>
      <c r="B176" s="60" t="s">
        <v>14</v>
      </c>
      <c r="C176" s="60" t="s">
        <v>15</v>
      </c>
      <c r="D176" s="60" t="s">
        <v>16</v>
      </c>
      <c r="E176" s="61" t="s">
        <v>17</v>
      </c>
      <c r="F176" s="60" t="s">
        <v>18</v>
      </c>
      <c r="G176" s="16" t="s">
        <v>19</v>
      </c>
    </row>
    <row r="177" spans="1:7" ht="20" x14ac:dyDescent="0.4">
      <c r="A177" s="24" t="s">
        <v>20</v>
      </c>
      <c r="B177" s="24"/>
      <c r="C177" s="24"/>
      <c r="D177" s="24"/>
      <c r="E177" s="49"/>
      <c r="F177" s="24"/>
      <c r="G177" s="24"/>
    </row>
    <row r="178" spans="1:7" ht="20" x14ac:dyDescent="0.4">
      <c r="A178" s="40" t="s">
        <v>213</v>
      </c>
      <c r="B178" s="24">
        <v>200</v>
      </c>
      <c r="C178" s="25">
        <v>10.199999999999999</v>
      </c>
      <c r="D178" s="25">
        <v>9.6</v>
      </c>
      <c r="E178" s="26">
        <v>78.599999999999994</v>
      </c>
      <c r="F178" s="25">
        <v>441.6</v>
      </c>
      <c r="G178" s="24" t="s">
        <v>214</v>
      </c>
    </row>
    <row r="179" spans="1:7" ht="20" x14ac:dyDescent="0.4">
      <c r="A179" s="23" t="s">
        <v>215</v>
      </c>
      <c r="B179" s="27">
        <v>100</v>
      </c>
      <c r="C179" s="25">
        <v>0.8</v>
      </c>
      <c r="D179" s="25">
        <v>0</v>
      </c>
      <c r="E179" s="26">
        <v>22.6</v>
      </c>
      <c r="F179" s="25">
        <v>93.6</v>
      </c>
      <c r="G179" s="27" t="s">
        <v>216</v>
      </c>
    </row>
    <row r="180" spans="1:7" ht="20" x14ac:dyDescent="0.4">
      <c r="A180" s="23" t="s">
        <v>145</v>
      </c>
      <c r="B180" s="27">
        <v>200</v>
      </c>
      <c r="C180" s="25">
        <v>0.3</v>
      </c>
      <c r="D180" s="25">
        <v>0</v>
      </c>
      <c r="E180" s="26">
        <v>6.7</v>
      </c>
      <c r="F180" s="25">
        <v>27.9</v>
      </c>
      <c r="G180" s="27" t="s">
        <v>146</v>
      </c>
    </row>
    <row r="181" spans="1:7" ht="20" x14ac:dyDescent="0.4">
      <c r="A181" s="24" t="s">
        <v>57</v>
      </c>
      <c r="B181" s="24">
        <f>SUM(B178:B180)</f>
        <v>500</v>
      </c>
      <c r="C181" s="25">
        <f>SUM(C178:C180)</f>
        <v>11.3</v>
      </c>
      <c r="D181" s="25">
        <f>SUM(D178:D180)</f>
        <v>9.6</v>
      </c>
      <c r="E181" s="26">
        <f>SUM(E178:E180)</f>
        <v>107.89999999999999</v>
      </c>
      <c r="F181" s="25">
        <f>SUM(F178:F180)</f>
        <v>563.1</v>
      </c>
      <c r="G181" s="24"/>
    </row>
    <row r="182" spans="1:7" ht="20" x14ac:dyDescent="0.4">
      <c r="A182" s="71"/>
      <c r="B182" s="24"/>
      <c r="C182" s="25"/>
      <c r="D182" s="25"/>
      <c r="E182" s="26"/>
      <c r="F182" s="25"/>
      <c r="G182" s="24"/>
    </row>
    <row r="183" spans="1:7" ht="20" x14ac:dyDescent="0.4">
      <c r="A183" s="23"/>
      <c r="B183" s="24"/>
      <c r="C183" s="25"/>
      <c r="D183" s="25"/>
      <c r="E183" s="26"/>
      <c r="F183" s="25"/>
      <c r="G183" s="24"/>
    </row>
    <row r="184" spans="1:7" ht="20" x14ac:dyDescent="0.4">
      <c r="A184" s="24" t="s">
        <v>58</v>
      </c>
      <c r="B184" s="24"/>
      <c r="C184" s="25"/>
      <c r="D184" s="25"/>
      <c r="E184" s="26"/>
      <c r="F184" s="25"/>
      <c r="G184" s="24"/>
    </row>
    <row r="185" spans="1:7" ht="20" x14ac:dyDescent="0.4">
      <c r="A185" s="23" t="s">
        <v>33</v>
      </c>
      <c r="B185" s="24">
        <v>200</v>
      </c>
      <c r="C185" s="25">
        <v>4.96</v>
      </c>
      <c r="D185" s="25">
        <v>4.4800000000000004</v>
      </c>
      <c r="E185" s="26">
        <v>17.84</v>
      </c>
      <c r="F185" s="25">
        <v>133.6</v>
      </c>
      <c r="G185" s="24" t="s">
        <v>34</v>
      </c>
    </row>
    <row r="186" spans="1:7" ht="20" x14ac:dyDescent="0.4">
      <c r="A186" s="23" t="s">
        <v>147</v>
      </c>
      <c r="B186" s="24">
        <v>90</v>
      </c>
      <c r="C186" s="25">
        <v>18.170000000000002</v>
      </c>
      <c r="D186" s="25">
        <v>18.02</v>
      </c>
      <c r="E186" s="26">
        <v>10.33</v>
      </c>
      <c r="F186" s="25">
        <v>276.18</v>
      </c>
      <c r="G186" s="24" t="s">
        <v>148</v>
      </c>
    </row>
    <row r="187" spans="1:7" ht="20" x14ac:dyDescent="0.4">
      <c r="A187" s="41" t="s">
        <v>149</v>
      </c>
      <c r="B187" s="24">
        <v>150</v>
      </c>
      <c r="C187" s="25">
        <v>10.33</v>
      </c>
      <c r="D187" s="25">
        <v>8.11</v>
      </c>
      <c r="E187" s="26">
        <v>27.14</v>
      </c>
      <c r="F187" s="25">
        <v>222.87</v>
      </c>
      <c r="G187" s="24" t="s">
        <v>61</v>
      </c>
    </row>
    <row r="188" spans="1:7" ht="20" x14ac:dyDescent="0.4">
      <c r="A188" s="23" t="s">
        <v>150</v>
      </c>
      <c r="B188" s="24">
        <v>60</v>
      </c>
      <c r="C188" s="25">
        <v>0.6</v>
      </c>
      <c r="D188" s="25">
        <v>0.1</v>
      </c>
      <c r="E188" s="26">
        <v>1.9</v>
      </c>
      <c r="F188" s="25">
        <v>10.65</v>
      </c>
      <c r="G188" s="24" t="s">
        <v>40</v>
      </c>
    </row>
    <row r="189" spans="1:7" ht="40" x14ac:dyDescent="0.4">
      <c r="A189" s="23" t="s">
        <v>41</v>
      </c>
      <c r="B189" s="24">
        <v>180</v>
      </c>
      <c r="C189" s="25">
        <v>0.54</v>
      </c>
      <c r="D189" s="25">
        <v>0</v>
      </c>
      <c r="E189" s="26">
        <v>32</v>
      </c>
      <c r="F189" s="25">
        <v>130.16</v>
      </c>
      <c r="G189" s="24" t="s">
        <v>42</v>
      </c>
    </row>
    <row r="190" spans="1:7" ht="40" x14ac:dyDescent="0.4">
      <c r="A190" s="23" t="s">
        <v>128</v>
      </c>
      <c r="B190" s="24">
        <v>20</v>
      </c>
      <c r="C190" s="25">
        <v>1.7</v>
      </c>
      <c r="D190" s="25">
        <v>0.1</v>
      </c>
      <c r="E190" s="26">
        <v>10.8</v>
      </c>
      <c r="F190" s="25">
        <v>50.9</v>
      </c>
      <c r="G190" s="24" t="s">
        <v>66</v>
      </c>
    </row>
    <row r="191" spans="1:7" ht="20" x14ac:dyDescent="0.4">
      <c r="A191" s="27" t="s">
        <v>67</v>
      </c>
      <c r="B191" s="24">
        <v>700</v>
      </c>
      <c r="C191" s="25">
        <f>SUM(C185:C190)</f>
        <v>36.300000000000004</v>
      </c>
      <c r="D191" s="25">
        <f>SUM(D185:D190)</f>
        <v>30.810000000000002</v>
      </c>
      <c r="E191" s="26">
        <f>SUM(E185:E190)</f>
        <v>100.01</v>
      </c>
      <c r="F191" s="25">
        <f>SUM(F185:F190)</f>
        <v>824.3599999999999</v>
      </c>
      <c r="G191" s="24"/>
    </row>
    <row r="192" spans="1:7" ht="20" x14ac:dyDescent="0.4">
      <c r="A192" s="27" t="s">
        <v>68</v>
      </c>
      <c r="B192" s="24">
        <f>B181+B191</f>
        <v>1200</v>
      </c>
      <c r="C192" s="25">
        <f>C181+C191</f>
        <v>47.600000000000009</v>
      </c>
      <c r="D192" s="25">
        <f>D181+D191</f>
        <v>40.410000000000004</v>
      </c>
      <c r="E192" s="26">
        <f>E181+E191</f>
        <v>207.91</v>
      </c>
      <c r="F192" s="25">
        <f>F181+F191</f>
        <v>1387.46</v>
      </c>
      <c r="G192" s="24"/>
    </row>
    <row r="193" spans="1:7" ht="20" x14ac:dyDescent="0.4">
      <c r="A193" s="9"/>
      <c r="B193" s="32"/>
      <c r="C193" s="10"/>
      <c r="D193" s="10"/>
      <c r="E193" s="10"/>
      <c r="F193" s="10"/>
      <c r="G193" s="10"/>
    </row>
    <row r="194" spans="1:7" ht="23" x14ac:dyDescent="0.5">
      <c r="A194" s="9"/>
      <c r="B194" s="11"/>
      <c r="C194" s="11"/>
      <c r="D194" s="11"/>
      <c r="E194" s="11"/>
      <c r="F194" s="10"/>
      <c r="G194" s="10"/>
    </row>
    <row r="195" spans="1:7" ht="23" x14ac:dyDescent="0.5">
      <c r="A195" s="6"/>
      <c r="B195" s="11"/>
      <c r="C195" s="11"/>
      <c r="D195" s="11"/>
      <c r="E195" s="11"/>
      <c r="F195" s="10"/>
      <c r="G195" s="11"/>
    </row>
    <row r="196" spans="1:7" ht="63.5" x14ac:dyDescent="0.5">
      <c r="A196" s="38" t="s">
        <v>151</v>
      </c>
      <c r="B196" s="13" t="s">
        <v>119</v>
      </c>
      <c r="C196" s="14"/>
      <c r="D196" s="14"/>
      <c r="E196" s="14"/>
      <c r="F196" s="14"/>
      <c r="G196" s="16" t="s">
        <v>12</v>
      </c>
    </row>
    <row r="197" spans="1:7" ht="63.5" x14ac:dyDescent="0.5">
      <c r="A197" s="54" t="s">
        <v>13</v>
      </c>
      <c r="B197" s="60" t="s">
        <v>14</v>
      </c>
      <c r="C197" s="60" t="s">
        <v>15</v>
      </c>
      <c r="D197" s="60" t="s">
        <v>16</v>
      </c>
      <c r="E197" s="61" t="s">
        <v>17</v>
      </c>
      <c r="F197" s="60" t="s">
        <v>18</v>
      </c>
      <c r="G197" s="16" t="s">
        <v>19</v>
      </c>
    </row>
    <row r="198" spans="1:7" ht="23" x14ac:dyDescent="0.5">
      <c r="A198" s="20" t="s">
        <v>20</v>
      </c>
      <c r="B198" s="20"/>
      <c r="C198" s="20"/>
      <c r="D198" s="20"/>
      <c r="E198" s="39"/>
      <c r="F198" s="20"/>
      <c r="G198" s="20"/>
    </row>
    <row r="199" spans="1:7" ht="40" x14ac:dyDescent="0.4">
      <c r="A199" s="23" t="s">
        <v>217</v>
      </c>
      <c r="B199" s="24">
        <v>190</v>
      </c>
      <c r="C199" s="25">
        <v>32.11</v>
      </c>
      <c r="D199" s="25">
        <v>13.27</v>
      </c>
      <c r="E199" s="26">
        <v>34.67</v>
      </c>
      <c r="F199" s="25">
        <v>386.67</v>
      </c>
      <c r="G199" s="24" t="s">
        <v>152</v>
      </c>
    </row>
    <row r="200" spans="1:7" ht="20" x14ac:dyDescent="0.4">
      <c r="A200" s="40" t="s">
        <v>153</v>
      </c>
      <c r="B200" s="24">
        <v>110</v>
      </c>
      <c r="C200" s="25">
        <v>1.3</v>
      </c>
      <c r="D200" s="25">
        <v>0.3</v>
      </c>
      <c r="E200" s="26">
        <v>15.1</v>
      </c>
      <c r="F200" s="25">
        <v>68.3</v>
      </c>
      <c r="G200" s="24" t="s">
        <v>154</v>
      </c>
    </row>
    <row r="201" spans="1:7" ht="40" x14ac:dyDescent="0.4">
      <c r="A201" s="23" t="s">
        <v>27</v>
      </c>
      <c r="B201" s="24">
        <v>200</v>
      </c>
      <c r="C201" s="25">
        <v>0.2</v>
      </c>
      <c r="D201" s="25">
        <v>0</v>
      </c>
      <c r="E201" s="26">
        <v>6.5</v>
      </c>
      <c r="F201" s="25">
        <v>26.8</v>
      </c>
      <c r="G201" s="27" t="s">
        <v>155</v>
      </c>
    </row>
    <row r="202" spans="1:7" ht="20" x14ac:dyDescent="0.4">
      <c r="A202" s="24" t="s">
        <v>31</v>
      </c>
      <c r="B202" s="24">
        <v>500</v>
      </c>
      <c r="C202" s="25">
        <f>SUM(C199:C201)</f>
        <v>33.61</v>
      </c>
      <c r="D202" s="25">
        <f>SUM(D199:D201)</f>
        <v>13.57</v>
      </c>
      <c r="E202" s="26">
        <f>SUM(E199:E201)</f>
        <v>56.27</v>
      </c>
      <c r="F202" s="25">
        <f>SUM(F199:F201)</f>
        <v>481.77000000000004</v>
      </c>
      <c r="G202" s="24"/>
    </row>
    <row r="203" spans="1:7" ht="20" x14ac:dyDescent="0.4">
      <c r="A203" s="62"/>
      <c r="B203" s="24"/>
      <c r="C203" s="25"/>
      <c r="D203" s="25"/>
      <c r="E203" s="26"/>
      <c r="F203" s="25"/>
      <c r="G203" s="24"/>
    </row>
    <row r="204" spans="1:7" ht="20" x14ac:dyDescent="0.4">
      <c r="A204" s="24" t="s">
        <v>32</v>
      </c>
      <c r="B204" s="24"/>
      <c r="C204" s="25"/>
      <c r="D204" s="25"/>
      <c r="E204" s="26"/>
      <c r="F204" s="25"/>
      <c r="G204" s="24"/>
    </row>
    <row r="205" spans="1:7" ht="20" x14ac:dyDescent="0.4">
      <c r="A205" s="23" t="s">
        <v>156</v>
      </c>
      <c r="B205" s="24">
        <v>200</v>
      </c>
      <c r="C205" s="25">
        <v>2.5</v>
      </c>
      <c r="D205" s="25">
        <v>9.5</v>
      </c>
      <c r="E205" s="26">
        <v>5.25</v>
      </c>
      <c r="F205" s="25">
        <v>116.5</v>
      </c>
      <c r="G205" s="24" t="s">
        <v>81</v>
      </c>
    </row>
    <row r="206" spans="1:7" ht="20" x14ac:dyDescent="0.4">
      <c r="A206" s="23" t="s">
        <v>196</v>
      </c>
      <c r="B206" s="24">
        <v>200</v>
      </c>
      <c r="C206" s="25">
        <v>15.6</v>
      </c>
      <c r="D206" s="25">
        <v>22</v>
      </c>
      <c r="E206" s="26">
        <v>50.38</v>
      </c>
      <c r="F206" s="25">
        <v>461.92</v>
      </c>
      <c r="G206" s="24" t="s">
        <v>157</v>
      </c>
    </row>
    <row r="207" spans="1:7" ht="20" x14ac:dyDescent="0.4">
      <c r="A207" s="23" t="s">
        <v>126</v>
      </c>
      <c r="B207" s="24">
        <v>60</v>
      </c>
      <c r="C207" s="25">
        <v>0.5</v>
      </c>
      <c r="D207" s="25">
        <v>0.1</v>
      </c>
      <c r="E207" s="26">
        <v>1.5</v>
      </c>
      <c r="F207" s="25">
        <v>8.5</v>
      </c>
      <c r="G207" s="24" t="s">
        <v>127</v>
      </c>
    </row>
    <row r="208" spans="1:7" ht="20" x14ac:dyDescent="0.4">
      <c r="A208" s="23" t="s">
        <v>158</v>
      </c>
      <c r="B208" s="24">
        <v>200</v>
      </c>
      <c r="C208" s="25">
        <v>0.45</v>
      </c>
      <c r="D208" s="25">
        <v>0</v>
      </c>
      <c r="E208" s="26">
        <v>39.58</v>
      </c>
      <c r="F208" s="25">
        <v>160.12</v>
      </c>
      <c r="G208" s="24" t="s">
        <v>159</v>
      </c>
    </row>
    <row r="209" spans="1:7" ht="40" x14ac:dyDescent="0.4">
      <c r="A209" s="23" t="s">
        <v>128</v>
      </c>
      <c r="B209" s="24">
        <v>40</v>
      </c>
      <c r="C209" s="25">
        <v>2.5499999999999998</v>
      </c>
      <c r="D209" s="25">
        <v>0.15</v>
      </c>
      <c r="E209" s="26">
        <v>16.2</v>
      </c>
      <c r="F209" s="25">
        <v>76.349999999999994</v>
      </c>
      <c r="G209" s="24" t="s">
        <v>66</v>
      </c>
    </row>
    <row r="210" spans="1:7" ht="20" x14ac:dyDescent="0.4">
      <c r="A210" s="24" t="s">
        <v>45</v>
      </c>
      <c r="B210" s="24">
        <f>SUM(B205:B209)</f>
        <v>700</v>
      </c>
      <c r="C210" s="25">
        <f>SUM(C205:C209)</f>
        <v>21.6</v>
      </c>
      <c r="D210" s="25">
        <f>SUM(D205:D209)</f>
        <v>31.75</v>
      </c>
      <c r="E210" s="26">
        <f>SUM(E205:E209)</f>
        <v>112.91000000000001</v>
      </c>
      <c r="F210" s="25">
        <f>SUM(F205:F209)</f>
        <v>823.3900000000001</v>
      </c>
      <c r="G210" s="24"/>
    </row>
    <row r="211" spans="1:7" ht="20" x14ac:dyDescent="0.4">
      <c r="A211" s="24" t="s">
        <v>46</v>
      </c>
      <c r="B211" s="24">
        <f>B202+B210</f>
        <v>1200</v>
      </c>
      <c r="C211" s="25">
        <f>C202+C210</f>
        <v>55.21</v>
      </c>
      <c r="D211" s="25">
        <f>D202+D210</f>
        <v>45.32</v>
      </c>
      <c r="E211" s="26">
        <f>E202+E210</f>
        <v>169.18</v>
      </c>
      <c r="F211" s="25">
        <f>F202+F210</f>
        <v>1305.1600000000001</v>
      </c>
      <c r="G211" s="24"/>
    </row>
    <row r="212" spans="1:7" ht="20" x14ac:dyDescent="0.4">
      <c r="A212" s="23"/>
      <c r="B212" s="24"/>
      <c r="C212" s="25"/>
      <c r="D212" s="25"/>
      <c r="E212" s="26"/>
      <c r="F212" s="25"/>
      <c r="G212" s="24"/>
    </row>
    <row r="213" spans="1:7" ht="15.5" x14ac:dyDescent="0.35">
      <c r="A213" s="6"/>
      <c r="B213" s="33"/>
      <c r="C213" s="33"/>
      <c r="D213" s="33"/>
      <c r="E213" s="33"/>
      <c r="F213" s="33"/>
      <c r="G213" s="33"/>
    </row>
    <row r="214" spans="1:7" ht="18" x14ac:dyDescent="0.4">
      <c r="A214" s="9"/>
      <c r="B214" s="33"/>
      <c r="C214" s="33"/>
      <c r="D214" s="33"/>
      <c r="E214" s="33"/>
      <c r="F214" s="33"/>
      <c r="G214" s="33"/>
    </row>
    <row r="215" spans="1:7" ht="23" x14ac:dyDescent="0.5">
      <c r="A215" s="4"/>
      <c r="B215" s="11"/>
      <c r="C215" s="11"/>
      <c r="D215" s="11"/>
      <c r="E215" s="11"/>
      <c r="F215" s="75"/>
      <c r="G215" s="11"/>
    </row>
    <row r="216" spans="1:7" ht="23" x14ac:dyDescent="0.5">
      <c r="A216" s="6"/>
      <c r="B216" s="11"/>
      <c r="C216" s="30"/>
      <c r="D216" s="11"/>
      <c r="E216" s="11"/>
      <c r="F216" s="10"/>
      <c r="G216" s="11"/>
    </row>
    <row r="217" spans="1:7" ht="63.5" x14ac:dyDescent="0.5">
      <c r="A217" s="38" t="s">
        <v>231</v>
      </c>
      <c r="B217" s="13" t="s">
        <v>160</v>
      </c>
      <c r="C217" s="14"/>
      <c r="D217" s="14"/>
      <c r="E217" s="14"/>
      <c r="F217" s="14"/>
      <c r="G217" s="16" t="s">
        <v>12</v>
      </c>
    </row>
    <row r="218" spans="1:7" ht="63.5" x14ac:dyDescent="0.5">
      <c r="A218" s="20" t="s">
        <v>70</v>
      </c>
      <c r="B218" s="60" t="s">
        <v>14</v>
      </c>
      <c r="C218" s="60" t="s">
        <v>15</v>
      </c>
      <c r="D218" s="60" t="s">
        <v>16</v>
      </c>
      <c r="E218" s="61" t="s">
        <v>17</v>
      </c>
      <c r="F218" s="60" t="s">
        <v>18</v>
      </c>
      <c r="G218" s="16" t="s">
        <v>19</v>
      </c>
    </row>
    <row r="219" spans="1:7" ht="20" x14ac:dyDescent="0.4">
      <c r="A219" s="24" t="s">
        <v>71</v>
      </c>
      <c r="B219" s="41"/>
      <c r="C219" s="41"/>
      <c r="D219" s="41"/>
      <c r="E219" s="48"/>
      <c r="F219" s="41"/>
      <c r="G219" s="41"/>
    </row>
    <row r="220" spans="1:7" ht="20" x14ac:dyDescent="0.4">
      <c r="A220" s="23" t="s">
        <v>161</v>
      </c>
      <c r="B220" s="24">
        <v>150</v>
      </c>
      <c r="C220" s="25">
        <v>5.0999999999999996</v>
      </c>
      <c r="D220" s="25">
        <v>9.15</v>
      </c>
      <c r="E220" s="26">
        <v>34.200000000000003</v>
      </c>
      <c r="F220" s="25">
        <v>239.55</v>
      </c>
      <c r="G220" s="24" t="s">
        <v>162</v>
      </c>
    </row>
    <row r="221" spans="1:7" ht="20" x14ac:dyDescent="0.4">
      <c r="A221" s="23" t="s">
        <v>218</v>
      </c>
      <c r="B221" s="24">
        <v>50</v>
      </c>
      <c r="C221" s="25">
        <v>6</v>
      </c>
      <c r="D221" s="25">
        <v>5</v>
      </c>
      <c r="E221" s="26">
        <v>0.35</v>
      </c>
      <c r="F221" s="25">
        <v>70.75</v>
      </c>
      <c r="G221" s="24" t="s">
        <v>219</v>
      </c>
    </row>
    <row r="222" spans="1:7" ht="20" x14ac:dyDescent="0.4">
      <c r="A222" s="23" t="s">
        <v>163</v>
      </c>
      <c r="B222" s="24">
        <v>125</v>
      </c>
      <c r="C222" s="25">
        <v>3.35</v>
      </c>
      <c r="D222" s="25">
        <v>3.38</v>
      </c>
      <c r="E222" s="26">
        <v>20.25</v>
      </c>
      <c r="F222" s="25">
        <v>124.82</v>
      </c>
      <c r="G222" s="24" t="s">
        <v>66</v>
      </c>
    </row>
    <row r="223" spans="1:7" ht="20" x14ac:dyDescent="0.4">
      <c r="A223" s="23" t="s">
        <v>164</v>
      </c>
      <c r="B223" s="27">
        <v>180</v>
      </c>
      <c r="C223" s="25">
        <v>0.3</v>
      </c>
      <c r="D223" s="25">
        <v>0</v>
      </c>
      <c r="E223" s="26">
        <v>15.2</v>
      </c>
      <c r="F223" s="25">
        <v>60</v>
      </c>
      <c r="G223" s="27" t="s">
        <v>28</v>
      </c>
    </row>
    <row r="224" spans="1:7" ht="40" x14ac:dyDescent="0.4">
      <c r="A224" s="23" t="s">
        <v>29</v>
      </c>
      <c r="B224" s="24">
        <v>20</v>
      </c>
      <c r="C224" s="25">
        <v>1.7</v>
      </c>
      <c r="D224" s="25">
        <v>0.1</v>
      </c>
      <c r="E224" s="26">
        <v>10.8</v>
      </c>
      <c r="F224" s="25">
        <v>50.9</v>
      </c>
      <c r="G224" s="27" t="s">
        <v>30</v>
      </c>
    </row>
    <row r="225" spans="1:7" ht="20" x14ac:dyDescent="0.4">
      <c r="A225" s="24" t="s">
        <v>31</v>
      </c>
      <c r="B225" s="24">
        <f>SUM(B220:B224)</f>
        <v>525</v>
      </c>
      <c r="C225" s="25">
        <f>SUM(C220:C224)</f>
        <v>16.45</v>
      </c>
      <c r="D225" s="25">
        <f>SUM(D220:D224)</f>
        <v>17.630000000000003</v>
      </c>
      <c r="E225" s="26">
        <f>SUM(E220:E224)</f>
        <v>80.8</v>
      </c>
      <c r="F225" s="25">
        <f>SUM(F220:F224)</f>
        <v>546.02</v>
      </c>
      <c r="G225" s="13"/>
    </row>
    <row r="226" spans="1:7" ht="23" x14ac:dyDescent="0.5">
      <c r="A226" s="20" t="s">
        <v>32</v>
      </c>
      <c r="B226" s="13"/>
      <c r="C226" s="28"/>
      <c r="D226" s="28"/>
      <c r="E226" s="29"/>
      <c r="F226" s="28"/>
      <c r="G226" s="13"/>
    </row>
    <row r="227" spans="1:7" ht="20" x14ac:dyDescent="0.4">
      <c r="A227" s="23" t="s">
        <v>165</v>
      </c>
      <c r="B227" s="24">
        <v>200</v>
      </c>
      <c r="C227" s="25">
        <v>7.5</v>
      </c>
      <c r="D227" s="25">
        <v>7.2</v>
      </c>
      <c r="E227" s="26">
        <v>16.399999999999999</v>
      </c>
      <c r="F227" s="25">
        <v>161.85</v>
      </c>
      <c r="G227" s="24" t="s">
        <v>140</v>
      </c>
    </row>
    <row r="228" spans="1:7" ht="20" x14ac:dyDescent="0.4">
      <c r="A228" s="23" t="s">
        <v>166</v>
      </c>
      <c r="B228" s="24">
        <v>90</v>
      </c>
      <c r="C228" s="25">
        <v>18.32</v>
      </c>
      <c r="D228" s="25">
        <v>14.37</v>
      </c>
      <c r="E228" s="26">
        <v>0.24</v>
      </c>
      <c r="F228" s="25">
        <v>202.83</v>
      </c>
      <c r="G228" s="24" t="s">
        <v>167</v>
      </c>
    </row>
    <row r="229" spans="1:7" ht="20" x14ac:dyDescent="0.4">
      <c r="A229" s="23" t="s">
        <v>208</v>
      </c>
      <c r="B229" s="24">
        <v>150</v>
      </c>
      <c r="C229" s="25">
        <v>10.1</v>
      </c>
      <c r="D229" s="25">
        <v>8.19</v>
      </c>
      <c r="E229" s="26">
        <v>38.450000000000003</v>
      </c>
      <c r="F229" s="25">
        <v>267.91000000000003</v>
      </c>
      <c r="G229" s="24" t="s">
        <v>38</v>
      </c>
    </row>
    <row r="230" spans="1:7" ht="20" x14ac:dyDescent="0.4">
      <c r="A230" s="23" t="s">
        <v>150</v>
      </c>
      <c r="B230" s="24">
        <v>60</v>
      </c>
      <c r="C230" s="25">
        <v>0.6</v>
      </c>
      <c r="D230" s="25">
        <v>0.1</v>
      </c>
      <c r="E230" s="26">
        <v>1.9</v>
      </c>
      <c r="F230" s="25">
        <v>10.65</v>
      </c>
      <c r="G230" s="24" t="s">
        <v>40</v>
      </c>
    </row>
    <row r="231" spans="1:7" ht="20" x14ac:dyDescent="0.4">
      <c r="A231" s="23" t="s">
        <v>168</v>
      </c>
      <c r="B231" s="24">
        <v>180</v>
      </c>
      <c r="C231" s="25">
        <v>0.36</v>
      </c>
      <c r="D231" s="25">
        <v>0</v>
      </c>
      <c r="E231" s="26">
        <v>31.86</v>
      </c>
      <c r="F231" s="25">
        <v>128.88</v>
      </c>
      <c r="G231" s="24" t="s">
        <v>159</v>
      </c>
    </row>
    <row r="232" spans="1:7" ht="20" x14ac:dyDescent="0.4">
      <c r="A232" s="23" t="s">
        <v>43</v>
      </c>
      <c r="B232" s="24">
        <v>20</v>
      </c>
      <c r="C232" s="25">
        <v>1.7</v>
      </c>
      <c r="D232" s="25">
        <v>0.1</v>
      </c>
      <c r="E232" s="26">
        <v>10.8</v>
      </c>
      <c r="F232" s="25">
        <v>50.9</v>
      </c>
      <c r="G232" s="24" t="s">
        <v>44</v>
      </c>
    </row>
    <row r="233" spans="1:7" ht="20" x14ac:dyDescent="0.4">
      <c r="A233" s="24" t="s">
        <v>45</v>
      </c>
      <c r="B233" s="24">
        <f>SUM(B227:B232)</f>
        <v>700</v>
      </c>
      <c r="C233" s="25">
        <f>SUM(C227:C232)</f>
        <v>38.580000000000005</v>
      </c>
      <c r="D233" s="25">
        <f>SUM(D227:D232)</f>
        <v>29.96</v>
      </c>
      <c r="E233" s="26">
        <f>SUM(E227:E232)</f>
        <v>99.649999999999991</v>
      </c>
      <c r="F233" s="25">
        <f>SUM(F227:F232)</f>
        <v>823.02</v>
      </c>
      <c r="G233" s="24"/>
    </row>
    <row r="234" spans="1:7" ht="20" x14ac:dyDescent="0.4">
      <c r="A234" s="24" t="s">
        <v>46</v>
      </c>
      <c r="B234" s="24">
        <f>B225+B233</f>
        <v>1225</v>
      </c>
      <c r="C234" s="25">
        <f>C225+C233</f>
        <v>55.03</v>
      </c>
      <c r="D234" s="25">
        <f>D225+D233</f>
        <v>47.59</v>
      </c>
      <c r="E234" s="26">
        <f>E225+E233</f>
        <v>180.45</v>
      </c>
      <c r="F234" s="25">
        <f>F225+F233</f>
        <v>1369.04</v>
      </c>
      <c r="G234" s="24"/>
    </row>
    <row r="235" spans="1:7" ht="20" x14ac:dyDescent="0.4">
      <c r="A235" s="24"/>
      <c r="B235" s="24"/>
      <c r="C235" s="25"/>
      <c r="D235" s="25"/>
      <c r="E235" s="25"/>
      <c r="F235" s="25"/>
      <c r="G235" s="24"/>
    </row>
    <row r="236" spans="1:7" x14ac:dyDescent="0.35">
      <c r="A236" s="73"/>
      <c r="B236" s="73"/>
      <c r="C236" s="73"/>
      <c r="D236" s="73"/>
      <c r="E236" s="73"/>
      <c r="F236" s="73"/>
      <c r="G236" s="73"/>
    </row>
    <row r="237" spans="1:7" x14ac:dyDescent="0.35">
      <c r="A237" s="73"/>
      <c r="B237" s="73"/>
      <c r="C237" s="73"/>
      <c r="D237" s="73"/>
      <c r="E237" s="73"/>
      <c r="F237" s="73"/>
      <c r="G237" s="73"/>
    </row>
    <row r="238" spans="1:7" ht="23" x14ac:dyDescent="0.5">
      <c r="A238" s="73"/>
      <c r="B238" s="73"/>
      <c r="C238" s="4"/>
      <c r="D238" s="73"/>
      <c r="E238" s="73"/>
      <c r="F238" s="73"/>
      <c r="G238" s="73"/>
    </row>
    <row r="239" spans="1:7" ht="63.5" x14ac:dyDescent="0.5">
      <c r="A239" s="34" t="s">
        <v>169</v>
      </c>
      <c r="B239" s="13" t="s">
        <v>132</v>
      </c>
      <c r="C239" s="14"/>
      <c r="D239" s="14"/>
      <c r="E239" s="14"/>
      <c r="F239" s="14"/>
      <c r="G239" s="16" t="s">
        <v>12</v>
      </c>
    </row>
    <row r="240" spans="1:7" ht="62.5" x14ac:dyDescent="0.4">
      <c r="A240" s="17" t="s">
        <v>13</v>
      </c>
      <c r="B240" s="60" t="s">
        <v>14</v>
      </c>
      <c r="C240" s="60" t="s">
        <v>15</v>
      </c>
      <c r="D240" s="60" t="s">
        <v>16</v>
      </c>
      <c r="E240" s="61" t="s">
        <v>17</v>
      </c>
      <c r="F240" s="60" t="s">
        <v>18</v>
      </c>
      <c r="G240" s="16" t="s">
        <v>19</v>
      </c>
    </row>
    <row r="241" spans="1:7" ht="23" x14ac:dyDescent="0.5">
      <c r="A241" s="20" t="s">
        <v>20</v>
      </c>
      <c r="B241" s="13"/>
      <c r="C241" s="13"/>
      <c r="D241" s="13"/>
      <c r="E241" s="21"/>
      <c r="F241" s="13"/>
      <c r="G241" s="22"/>
    </row>
    <row r="242" spans="1:7" ht="20" x14ac:dyDescent="0.4">
      <c r="A242" s="40" t="s">
        <v>170</v>
      </c>
      <c r="B242" s="24">
        <v>180</v>
      </c>
      <c r="C242" s="25">
        <v>10.95</v>
      </c>
      <c r="D242" s="25">
        <v>10.5</v>
      </c>
      <c r="E242" s="26">
        <v>68.7</v>
      </c>
      <c r="F242" s="25">
        <v>413.1</v>
      </c>
      <c r="G242" s="24" t="s">
        <v>171</v>
      </c>
    </row>
    <row r="243" spans="1:7" ht="20" x14ac:dyDescent="0.4">
      <c r="A243" s="41" t="s">
        <v>172</v>
      </c>
      <c r="B243" s="24">
        <v>120</v>
      </c>
      <c r="C243" s="25">
        <v>1.3</v>
      </c>
      <c r="D243" s="25">
        <v>0.3</v>
      </c>
      <c r="E243" s="26">
        <v>15.1</v>
      </c>
      <c r="F243" s="25">
        <v>68.3</v>
      </c>
      <c r="G243" s="27" t="s">
        <v>173</v>
      </c>
    </row>
    <row r="244" spans="1:7" ht="20" x14ac:dyDescent="0.4">
      <c r="A244" s="23" t="s">
        <v>220</v>
      </c>
      <c r="B244" s="24">
        <v>200</v>
      </c>
      <c r="C244" s="25">
        <v>0.3</v>
      </c>
      <c r="D244" s="25">
        <v>0</v>
      </c>
      <c r="E244" s="26">
        <v>6.7</v>
      </c>
      <c r="F244" s="25">
        <v>27.9</v>
      </c>
      <c r="G244" s="27" t="s">
        <v>204</v>
      </c>
    </row>
    <row r="245" spans="1:7" ht="20" x14ac:dyDescent="0.4">
      <c r="A245" s="24" t="s">
        <v>57</v>
      </c>
      <c r="B245" s="24">
        <f>SUM(B242:B244)</f>
        <v>500</v>
      </c>
      <c r="C245" s="25">
        <f>SUM(C242:C244)</f>
        <v>12.55</v>
      </c>
      <c r="D245" s="25">
        <f>SUM(D242:D244)</f>
        <v>10.8</v>
      </c>
      <c r="E245" s="26">
        <f>SUM(E242:E244)</f>
        <v>90.5</v>
      </c>
      <c r="F245" s="25">
        <f>SUM(F242:F244)</f>
        <v>509.3</v>
      </c>
      <c r="G245" s="24"/>
    </row>
    <row r="246" spans="1:7" ht="23" x14ac:dyDescent="0.5">
      <c r="A246" s="42"/>
      <c r="B246" s="20"/>
      <c r="C246" s="43"/>
      <c r="D246" s="43"/>
      <c r="E246" s="44"/>
      <c r="F246" s="43"/>
      <c r="G246" s="20"/>
    </row>
    <row r="247" spans="1:7" ht="23" x14ac:dyDescent="0.5">
      <c r="A247" s="45"/>
      <c r="B247" s="20"/>
      <c r="C247" s="43"/>
      <c r="D247" s="43"/>
      <c r="E247" s="44"/>
      <c r="F247" s="43"/>
      <c r="G247" s="20"/>
    </row>
    <row r="248" spans="1:7" ht="25" x14ac:dyDescent="0.5">
      <c r="A248" s="38" t="s">
        <v>58</v>
      </c>
      <c r="B248" s="20"/>
      <c r="C248" s="43"/>
      <c r="D248" s="43"/>
      <c r="E248" s="44"/>
      <c r="F248" s="43"/>
      <c r="G248" s="20"/>
    </row>
    <row r="249" spans="1:7" ht="20" x14ac:dyDescent="0.4">
      <c r="A249" s="23" t="s">
        <v>175</v>
      </c>
      <c r="B249" s="24">
        <v>200</v>
      </c>
      <c r="C249" s="25">
        <v>2.5</v>
      </c>
      <c r="D249" s="25">
        <v>9.5</v>
      </c>
      <c r="E249" s="26">
        <v>5.25</v>
      </c>
      <c r="F249" s="25">
        <v>116.5</v>
      </c>
      <c r="G249" s="24" t="s">
        <v>81</v>
      </c>
    </row>
    <row r="250" spans="1:7" ht="20" x14ac:dyDescent="0.4">
      <c r="A250" s="23" t="s">
        <v>226</v>
      </c>
      <c r="B250" s="24">
        <v>90</v>
      </c>
      <c r="C250" s="25">
        <v>14.36</v>
      </c>
      <c r="D250" s="25">
        <v>16.14</v>
      </c>
      <c r="E250" s="26">
        <v>11.96</v>
      </c>
      <c r="F250" s="25">
        <v>250.54</v>
      </c>
      <c r="G250" s="24" t="s">
        <v>110</v>
      </c>
    </row>
    <row r="251" spans="1:7" ht="20" x14ac:dyDescent="0.4">
      <c r="A251" s="23" t="s">
        <v>176</v>
      </c>
      <c r="B251" s="24">
        <v>150</v>
      </c>
      <c r="C251" s="25">
        <v>10.1</v>
      </c>
      <c r="D251" s="25">
        <v>8.19</v>
      </c>
      <c r="E251" s="26">
        <v>38.450000000000003</v>
      </c>
      <c r="F251" s="25">
        <v>267.91000000000003</v>
      </c>
      <c r="G251" s="24" t="s">
        <v>38</v>
      </c>
    </row>
    <row r="252" spans="1:7" ht="20" x14ac:dyDescent="0.4">
      <c r="A252" s="23" t="s">
        <v>62</v>
      </c>
      <c r="B252" s="24">
        <v>60</v>
      </c>
      <c r="C252" s="25">
        <v>0.6</v>
      </c>
      <c r="D252" s="25">
        <v>0.1</v>
      </c>
      <c r="E252" s="26">
        <v>1.9</v>
      </c>
      <c r="F252" s="25">
        <v>10.65</v>
      </c>
      <c r="G252" s="24" t="s">
        <v>63</v>
      </c>
    </row>
    <row r="253" spans="1:7" ht="40" x14ac:dyDescent="0.4">
      <c r="A253" s="23" t="s">
        <v>41</v>
      </c>
      <c r="B253" s="24">
        <v>180</v>
      </c>
      <c r="C253" s="25">
        <v>0.54</v>
      </c>
      <c r="D253" s="25">
        <v>0</v>
      </c>
      <c r="E253" s="26">
        <v>32</v>
      </c>
      <c r="F253" s="25">
        <v>130.16</v>
      </c>
      <c r="G253" s="24" t="s">
        <v>66</v>
      </c>
    </row>
    <row r="254" spans="1:7" ht="40" x14ac:dyDescent="0.4">
      <c r="A254" s="23" t="s">
        <v>128</v>
      </c>
      <c r="B254" s="24">
        <v>20</v>
      </c>
      <c r="C254" s="25">
        <v>1.7</v>
      </c>
      <c r="D254" s="25">
        <v>0.1</v>
      </c>
      <c r="E254" s="26">
        <v>10.8</v>
      </c>
      <c r="F254" s="25">
        <v>50.9</v>
      </c>
      <c r="G254" s="24" t="s">
        <v>66</v>
      </c>
    </row>
    <row r="255" spans="1:7" ht="20" x14ac:dyDescent="0.4">
      <c r="A255" s="27" t="s">
        <v>67</v>
      </c>
      <c r="B255" s="24">
        <v>700</v>
      </c>
      <c r="C255" s="25">
        <f>SUM(C249:C254)</f>
        <v>29.8</v>
      </c>
      <c r="D255" s="25">
        <f>SUM(D249:D254)</f>
        <v>34.03</v>
      </c>
      <c r="E255" s="26">
        <f>SUM(E249:E254)</f>
        <v>100.36</v>
      </c>
      <c r="F255" s="25">
        <f>SUM(F249:F254)</f>
        <v>826.66</v>
      </c>
      <c r="G255" s="24"/>
    </row>
    <row r="256" spans="1:7" ht="23" x14ac:dyDescent="0.5">
      <c r="A256" s="27" t="s">
        <v>68</v>
      </c>
      <c r="B256" s="24">
        <f>B245+B255</f>
        <v>1200</v>
      </c>
      <c r="C256" s="25">
        <f>C245+C255</f>
        <v>42.35</v>
      </c>
      <c r="D256" s="25">
        <f>D245+D255</f>
        <v>44.83</v>
      </c>
      <c r="E256" s="26">
        <f>E245+E255</f>
        <v>190.86</v>
      </c>
      <c r="F256" s="25">
        <f>F245+F255</f>
        <v>1335.96</v>
      </c>
      <c r="G256" s="20"/>
    </row>
    <row r="257" spans="1:7" x14ac:dyDescent="0.35">
      <c r="A257" s="73"/>
      <c r="B257" s="73"/>
      <c r="C257" s="73"/>
      <c r="D257" s="73"/>
      <c r="E257" s="73"/>
      <c r="F257" s="73"/>
      <c r="G257" s="73"/>
    </row>
    <row r="258" spans="1:7" x14ac:dyDescent="0.35">
      <c r="A258" s="73"/>
      <c r="B258" s="73"/>
      <c r="C258" s="73"/>
      <c r="D258" s="73"/>
      <c r="E258" s="73"/>
      <c r="F258" s="73"/>
      <c r="G258" s="73"/>
    </row>
    <row r="259" spans="1:7" ht="63.5" x14ac:dyDescent="0.5">
      <c r="A259" s="34" t="s">
        <v>177</v>
      </c>
      <c r="B259" s="13" t="s">
        <v>178</v>
      </c>
      <c r="C259" s="14"/>
      <c r="D259" s="14"/>
      <c r="E259" s="14"/>
      <c r="F259" s="14"/>
      <c r="G259" s="16" t="s">
        <v>12</v>
      </c>
    </row>
    <row r="260" spans="1:7" ht="62" x14ac:dyDescent="0.35">
      <c r="A260" s="64" t="s">
        <v>120</v>
      </c>
      <c r="B260" s="60" t="s">
        <v>121</v>
      </c>
      <c r="C260" s="60" t="s">
        <v>15</v>
      </c>
      <c r="D260" s="60" t="s">
        <v>16</v>
      </c>
      <c r="E260" s="61" t="s">
        <v>17</v>
      </c>
      <c r="F260" s="60" t="s">
        <v>18</v>
      </c>
      <c r="G260" s="16" t="s">
        <v>19</v>
      </c>
    </row>
    <row r="261" spans="1:7" ht="20" x14ac:dyDescent="0.4">
      <c r="A261" s="24" t="s">
        <v>20</v>
      </c>
      <c r="B261" s="41"/>
      <c r="C261" s="41"/>
      <c r="D261" s="41"/>
      <c r="E261" s="48"/>
      <c r="F261" s="41"/>
      <c r="G261" s="41"/>
    </row>
    <row r="262" spans="1:7" ht="20" x14ac:dyDescent="0.4">
      <c r="A262" s="23" t="s">
        <v>221</v>
      </c>
      <c r="B262" s="27">
        <v>200</v>
      </c>
      <c r="C262" s="25">
        <v>5</v>
      </c>
      <c r="D262" s="25">
        <v>15</v>
      </c>
      <c r="E262" s="26">
        <v>38.799999999999997</v>
      </c>
      <c r="F262" s="25">
        <v>310.2</v>
      </c>
      <c r="G262" s="27" t="s">
        <v>222</v>
      </c>
    </row>
    <row r="263" spans="1:7" ht="20" x14ac:dyDescent="0.4">
      <c r="A263" s="23" t="s">
        <v>223</v>
      </c>
      <c r="B263" s="24">
        <v>180</v>
      </c>
      <c r="C263" s="25">
        <v>4.01</v>
      </c>
      <c r="D263" s="25">
        <v>2.99</v>
      </c>
      <c r="E263" s="26">
        <v>10.68</v>
      </c>
      <c r="F263" s="25">
        <v>85.67</v>
      </c>
      <c r="G263" s="27" t="s">
        <v>174</v>
      </c>
    </row>
    <row r="264" spans="1:7" ht="20" x14ac:dyDescent="0.4">
      <c r="A264" s="57" t="s">
        <v>179</v>
      </c>
      <c r="B264" s="24">
        <v>100</v>
      </c>
      <c r="C264" s="25">
        <v>0.94</v>
      </c>
      <c r="D264" s="25">
        <v>0.12</v>
      </c>
      <c r="E264" s="26">
        <v>11.76</v>
      </c>
      <c r="F264" s="25">
        <v>51.88</v>
      </c>
      <c r="G264" s="27" t="s">
        <v>77</v>
      </c>
    </row>
    <row r="265" spans="1:7" ht="40" x14ac:dyDescent="0.4">
      <c r="A265" s="57" t="s">
        <v>97</v>
      </c>
      <c r="B265" s="24">
        <v>20</v>
      </c>
      <c r="C265" s="25">
        <v>1.7</v>
      </c>
      <c r="D265" s="25">
        <v>0.1</v>
      </c>
      <c r="E265" s="26">
        <v>10.8</v>
      </c>
      <c r="F265" s="25">
        <v>50.9</v>
      </c>
      <c r="G265" s="27" t="s">
        <v>66</v>
      </c>
    </row>
    <row r="266" spans="1:7" ht="20" x14ac:dyDescent="0.4">
      <c r="A266" s="24" t="s">
        <v>98</v>
      </c>
      <c r="B266" s="24">
        <v>500</v>
      </c>
      <c r="C266" s="25">
        <f>SUM(C262:C265)</f>
        <v>11.649999999999999</v>
      </c>
      <c r="D266" s="25">
        <f>SUM(D262:D265)</f>
        <v>18.210000000000004</v>
      </c>
      <c r="E266" s="26">
        <f>SUM(E262:E265)</f>
        <v>72.039999999999992</v>
      </c>
      <c r="F266" s="25">
        <f>SUM(F262:F265)</f>
        <v>498.65</v>
      </c>
      <c r="G266" s="24"/>
    </row>
    <row r="267" spans="1:7" ht="20" x14ac:dyDescent="0.4">
      <c r="A267" s="23"/>
      <c r="B267" s="24"/>
      <c r="C267" s="25"/>
      <c r="D267" s="25"/>
      <c r="E267" s="26"/>
      <c r="F267" s="25"/>
      <c r="G267" s="24"/>
    </row>
    <row r="268" spans="1:7" ht="20" x14ac:dyDescent="0.4">
      <c r="A268" s="23"/>
      <c r="B268" s="24"/>
      <c r="C268" s="25"/>
      <c r="D268" s="25"/>
      <c r="E268" s="26"/>
      <c r="F268" s="25"/>
      <c r="G268" s="24"/>
    </row>
    <row r="269" spans="1:7" ht="20" x14ac:dyDescent="0.4">
      <c r="A269" s="24" t="s">
        <v>58</v>
      </c>
      <c r="B269" s="24"/>
      <c r="C269" s="25"/>
      <c r="D269" s="25"/>
      <c r="E269" s="26"/>
      <c r="F269" s="25"/>
      <c r="G269" s="24"/>
    </row>
    <row r="270" spans="1:7" ht="20" x14ac:dyDescent="0.4">
      <c r="A270" s="23" t="s">
        <v>180</v>
      </c>
      <c r="B270" s="24">
        <v>200</v>
      </c>
      <c r="C270" s="25">
        <v>7.5</v>
      </c>
      <c r="D270" s="25">
        <v>7.2</v>
      </c>
      <c r="E270" s="26">
        <v>16.399999999999999</v>
      </c>
      <c r="F270" s="25">
        <v>161.85</v>
      </c>
      <c r="G270" s="24" t="s">
        <v>140</v>
      </c>
    </row>
    <row r="271" spans="1:7" ht="20" x14ac:dyDescent="0.4">
      <c r="A271" s="23" t="s">
        <v>227</v>
      </c>
      <c r="B271" s="24">
        <v>200</v>
      </c>
      <c r="C271" s="25">
        <v>26.07</v>
      </c>
      <c r="D271" s="25">
        <v>18.600000000000001</v>
      </c>
      <c r="E271" s="26">
        <v>50.96</v>
      </c>
      <c r="F271" s="25">
        <v>475.52</v>
      </c>
      <c r="G271" s="24" t="s">
        <v>115</v>
      </c>
    </row>
    <row r="272" spans="1:7" ht="20" x14ac:dyDescent="0.4">
      <c r="A272" s="41" t="s">
        <v>104</v>
      </c>
      <c r="B272" s="24">
        <v>60</v>
      </c>
      <c r="C272" s="25">
        <v>0.5</v>
      </c>
      <c r="D272" s="25">
        <v>0.1</v>
      </c>
      <c r="E272" s="26">
        <v>1.5</v>
      </c>
      <c r="F272" s="25">
        <v>8.5</v>
      </c>
      <c r="G272" s="24" t="s">
        <v>54</v>
      </c>
    </row>
    <row r="273" spans="1:7" ht="20" x14ac:dyDescent="0.4">
      <c r="A273" s="23" t="s">
        <v>168</v>
      </c>
      <c r="B273" s="24">
        <v>200</v>
      </c>
      <c r="C273" s="25">
        <v>0.36</v>
      </c>
      <c r="D273" s="25">
        <v>0</v>
      </c>
      <c r="E273" s="26">
        <v>31.86</v>
      </c>
      <c r="F273" s="25">
        <v>128.88</v>
      </c>
      <c r="G273" s="24" t="s">
        <v>159</v>
      </c>
    </row>
    <row r="274" spans="1:7" ht="20" x14ac:dyDescent="0.4">
      <c r="A274" s="23" t="s">
        <v>65</v>
      </c>
      <c r="B274" s="24">
        <v>40</v>
      </c>
      <c r="C274" s="25">
        <v>2.5499999999999998</v>
      </c>
      <c r="D274" s="25">
        <v>0.15</v>
      </c>
      <c r="E274" s="26">
        <v>16.2</v>
      </c>
      <c r="F274" s="25">
        <v>76.349999999999994</v>
      </c>
      <c r="G274" s="24" t="s">
        <v>66</v>
      </c>
    </row>
    <row r="275" spans="1:7" ht="20" x14ac:dyDescent="0.4">
      <c r="A275" s="27" t="s">
        <v>67</v>
      </c>
      <c r="B275" s="24">
        <f>SUM(B270:B274)</f>
        <v>700</v>
      </c>
      <c r="C275" s="25">
        <f>SUM(C270:C274)</f>
        <v>36.979999999999997</v>
      </c>
      <c r="D275" s="25">
        <f>SUM(D270:D274)</f>
        <v>26.05</v>
      </c>
      <c r="E275" s="26">
        <f>SUM(E270:E274)</f>
        <v>116.92</v>
      </c>
      <c r="F275" s="25">
        <f>SUM(F270:F274)</f>
        <v>851.1</v>
      </c>
      <c r="G275" s="24"/>
    </row>
    <row r="276" spans="1:7" ht="20" x14ac:dyDescent="0.4">
      <c r="A276" s="27" t="s">
        <v>68</v>
      </c>
      <c r="B276" s="24">
        <f>B275+B266</f>
        <v>1200</v>
      </c>
      <c r="C276" s="25">
        <f>C275+C266</f>
        <v>48.629999999999995</v>
      </c>
      <c r="D276" s="25">
        <f>D275+D266</f>
        <v>44.260000000000005</v>
      </c>
      <c r="E276" s="26">
        <f>E275+E266</f>
        <v>188.95999999999998</v>
      </c>
      <c r="F276" s="25">
        <f>F275+F266</f>
        <v>1349.75</v>
      </c>
      <c r="G276" s="24"/>
    </row>
    <row r="277" spans="1:7" ht="20" x14ac:dyDescent="0.4">
      <c r="A277" s="24" t="s">
        <v>181</v>
      </c>
      <c r="B277" s="24"/>
      <c r="C277" s="25"/>
      <c r="D277" s="25"/>
      <c r="E277" s="25"/>
      <c r="F277" s="25"/>
      <c r="G277" s="66"/>
    </row>
    <row r="278" spans="1:7" ht="11.5" customHeight="1" x14ac:dyDescent="0.35">
      <c r="A278" s="73"/>
      <c r="B278" s="73"/>
      <c r="C278" s="73"/>
      <c r="D278" s="73"/>
      <c r="E278" s="73"/>
      <c r="F278" s="73"/>
      <c r="G278" s="73"/>
    </row>
    <row r="279" spans="1:7" x14ac:dyDescent="0.35">
      <c r="A279" s="73"/>
      <c r="B279" s="73"/>
      <c r="C279" s="73"/>
      <c r="D279" s="73"/>
      <c r="E279" s="73"/>
      <c r="F279" s="73"/>
      <c r="G279" s="73"/>
    </row>
    <row r="280" spans="1:7" x14ac:dyDescent="0.35">
      <c r="A280" s="73"/>
      <c r="B280" s="73"/>
      <c r="C280" s="73"/>
      <c r="D280" s="73"/>
      <c r="E280" s="73"/>
      <c r="F280" s="73"/>
      <c r="G280" s="73"/>
    </row>
    <row r="281" spans="1:7" ht="63.5" x14ac:dyDescent="0.5">
      <c r="A281" s="38" t="s">
        <v>182</v>
      </c>
      <c r="B281" s="13" t="s">
        <v>119</v>
      </c>
      <c r="C281" s="14"/>
      <c r="D281" s="14"/>
      <c r="E281" s="14"/>
      <c r="F281" s="14"/>
      <c r="G281" s="16" t="s">
        <v>12</v>
      </c>
    </row>
    <row r="282" spans="1:7" ht="63.5" x14ac:dyDescent="0.5">
      <c r="A282" s="54" t="s">
        <v>13</v>
      </c>
      <c r="B282" s="60" t="s">
        <v>14</v>
      </c>
      <c r="C282" s="60" t="s">
        <v>15</v>
      </c>
      <c r="D282" s="60" t="s">
        <v>16</v>
      </c>
      <c r="E282" s="61" t="s">
        <v>17</v>
      </c>
      <c r="F282" s="60" t="s">
        <v>18</v>
      </c>
      <c r="G282" s="36" t="s">
        <v>19</v>
      </c>
    </row>
    <row r="283" spans="1:7" ht="23" x14ac:dyDescent="0.5">
      <c r="A283" s="20" t="s">
        <v>20</v>
      </c>
      <c r="B283" s="13"/>
      <c r="C283" s="13"/>
      <c r="D283" s="13"/>
      <c r="E283" s="21"/>
      <c r="F283" s="13"/>
      <c r="G283" s="22"/>
    </row>
    <row r="284" spans="1:7" ht="20" x14ac:dyDescent="0.4">
      <c r="A284" s="23" t="s">
        <v>21</v>
      </c>
      <c r="B284" s="24">
        <v>10</v>
      </c>
      <c r="C284" s="25">
        <v>0.1</v>
      </c>
      <c r="D284" s="25">
        <v>7.2</v>
      </c>
      <c r="E284" s="26">
        <v>0.1</v>
      </c>
      <c r="F284" s="25">
        <v>66.099999999999994</v>
      </c>
      <c r="G284" s="24" t="s">
        <v>22</v>
      </c>
    </row>
    <row r="285" spans="1:7" ht="20" x14ac:dyDescent="0.4">
      <c r="A285" s="23" t="s">
        <v>23</v>
      </c>
      <c r="B285" s="24">
        <v>200</v>
      </c>
      <c r="C285" s="25">
        <v>5.3</v>
      </c>
      <c r="D285" s="25">
        <v>5.4</v>
      </c>
      <c r="E285" s="26">
        <v>28.7</v>
      </c>
      <c r="F285" s="25">
        <v>220.28</v>
      </c>
      <c r="G285" s="24" t="s">
        <v>24</v>
      </c>
    </row>
    <row r="286" spans="1:7" ht="20" x14ac:dyDescent="0.4">
      <c r="A286" s="23" t="s">
        <v>25</v>
      </c>
      <c r="B286" s="24">
        <v>50</v>
      </c>
      <c r="C286" s="25">
        <v>6.35</v>
      </c>
      <c r="D286" s="25">
        <v>5.75</v>
      </c>
      <c r="E286" s="26">
        <v>0.38</v>
      </c>
      <c r="F286" s="25">
        <v>78.67</v>
      </c>
      <c r="G286" s="24" t="s">
        <v>26</v>
      </c>
    </row>
    <row r="287" spans="1:7" ht="40" x14ac:dyDescent="0.4">
      <c r="A287" s="23" t="s">
        <v>27</v>
      </c>
      <c r="B287" s="27">
        <v>200</v>
      </c>
      <c r="C287" s="25">
        <v>1.2</v>
      </c>
      <c r="D287" s="25">
        <v>0.4</v>
      </c>
      <c r="E287" s="26">
        <v>18</v>
      </c>
      <c r="F287" s="25">
        <v>78</v>
      </c>
      <c r="G287" s="27" t="s">
        <v>28</v>
      </c>
    </row>
    <row r="288" spans="1:7" ht="40" x14ac:dyDescent="0.4">
      <c r="A288" s="23" t="s">
        <v>29</v>
      </c>
      <c r="B288" s="24">
        <v>40</v>
      </c>
      <c r="C288" s="25">
        <v>2.5499999999999998</v>
      </c>
      <c r="D288" s="25">
        <v>0.15</v>
      </c>
      <c r="E288" s="26">
        <v>16.2</v>
      </c>
      <c r="F288" s="25">
        <v>76.349999999999994</v>
      </c>
      <c r="G288" s="27" t="s">
        <v>66</v>
      </c>
    </row>
    <row r="289" spans="1:7" ht="20" x14ac:dyDescent="0.4">
      <c r="A289" s="24" t="s">
        <v>31</v>
      </c>
      <c r="B289" s="24">
        <f>SUM(B284:B288)</f>
        <v>500</v>
      </c>
      <c r="C289" s="25">
        <f>SUM(C284:C288)</f>
        <v>15.5</v>
      </c>
      <c r="D289" s="25">
        <f>SUM(D284:D288)</f>
        <v>18.899999999999999</v>
      </c>
      <c r="E289" s="26">
        <f>SUM(E284:E288)</f>
        <v>63.379999999999995</v>
      </c>
      <c r="F289" s="25">
        <f>SUM(F284:F288)</f>
        <v>519.4</v>
      </c>
      <c r="G289" s="13"/>
    </row>
    <row r="290" spans="1:7" ht="23" x14ac:dyDescent="0.5">
      <c r="A290" s="20" t="s">
        <v>32</v>
      </c>
      <c r="B290" s="13"/>
      <c r="C290" s="28"/>
      <c r="D290" s="28"/>
      <c r="E290" s="29"/>
      <c r="F290" s="28"/>
      <c r="G290" s="13"/>
    </row>
    <row r="291" spans="1:7" ht="20" x14ac:dyDescent="0.4">
      <c r="A291" s="23" t="s">
        <v>33</v>
      </c>
      <c r="B291" s="24">
        <v>200</v>
      </c>
      <c r="C291" s="25">
        <v>4.96</v>
      </c>
      <c r="D291" s="25">
        <v>4.4800000000000004</v>
      </c>
      <c r="E291" s="26">
        <v>17.84</v>
      </c>
      <c r="F291" s="25">
        <v>133.6</v>
      </c>
      <c r="G291" s="24" t="s">
        <v>34</v>
      </c>
    </row>
    <row r="292" spans="1:7" ht="20" x14ac:dyDescent="0.4">
      <c r="A292" s="23" t="s">
        <v>35</v>
      </c>
      <c r="B292" s="24">
        <v>90</v>
      </c>
      <c r="C292" s="25">
        <v>14.56</v>
      </c>
      <c r="D292" s="25">
        <v>15.75</v>
      </c>
      <c r="E292" s="26">
        <v>7.04</v>
      </c>
      <c r="F292" s="25">
        <v>229.98</v>
      </c>
      <c r="G292" s="24" t="s">
        <v>36</v>
      </c>
    </row>
    <row r="293" spans="1:7" ht="20" x14ac:dyDescent="0.4">
      <c r="A293" s="23" t="s">
        <v>37</v>
      </c>
      <c r="B293" s="24">
        <v>150</v>
      </c>
      <c r="C293" s="25">
        <v>10.1</v>
      </c>
      <c r="D293" s="25">
        <v>8.19</v>
      </c>
      <c r="E293" s="26">
        <v>38.450000000000003</v>
      </c>
      <c r="F293" s="25">
        <v>267.91000000000003</v>
      </c>
      <c r="G293" s="24" t="s">
        <v>38</v>
      </c>
    </row>
    <row r="294" spans="1:7" ht="20" x14ac:dyDescent="0.4">
      <c r="A294" s="23" t="s">
        <v>39</v>
      </c>
      <c r="B294" s="24">
        <v>60</v>
      </c>
      <c r="C294" s="25">
        <v>0.6</v>
      </c>
      <c r="D294" s="25">
        <v>0.1</v>
      </c>
      <c r="E294" s="26">
        <v>1.9</v>
      </c>
      <c r="F294" s="25">
        <v>10.65</v>
      </c>
      <c r="G294" s="24" t="s">
        <v>40</v>
      </c>
    </row>
    <row r="295" spans="1:7" ht="40" x14ac:dyDescent="0.4">
      <c r="A295" s="23" t="s">
        <v>41</v>
      </c>
      <c r="B295" s="24">
        <v>180</v>
      </c>
      <c r="C295" s="25">
        <v>0.54</v>
      </c>
      <c r="D295" s="25">
        <v>0</v>
      </c>
      <c r="E295" s="26">
        <v>32</v>
      </c>
      <c r="F295" s="25">
        <v>130.16</v>
      </c>
      <c r="G295" s="24" t="s">
        <v>42</v>
      </c>
    </row>
    <row r="296" spans="1:7" ht="20" x14ac:dyDescent="0.4">
      <c r="A296" s="23" t="s">
        <v>43</v>
      </c>
      <c r="B296" s="24">
        <v>20</v>
      </c>
      <c r="C296" s="25">
        <v>1.7</v>
      </c>
      <c r="D296" s="25">
        <v>0.1</v>
      </c>
      <c r="E296" s="26">
        <v>10.8</v>
      </c>
      <c r="F296" s="25">
        <v>50.9</v>
      </c>
      <c r="G296" s="24" t="s">
        <v>66</v>
      </c>
    </row>
    <row r="297" spans="1:7" ht="20" x14ac:dyDescent="0.4">
      <c r="A297" s="24" t="s">
        <v>45</v>
      </c>
      <c r="B297" s="24">
        <f>SUM(B291:B296)</f>
        <v>700</v>
      </c>
      <c r="C297" s="25">
        <f>SUM(C291:C296)</f>
        <v>32.46</v>
      </c>
      <c r="D297" s="25">
        <f>SUM(D291:D296)</f>
        <v>28.620000000000005</v>
      </c>
      <c r="E297" s="26">
        <f>SUM(E291:E296)</f>
        <v>108.03</v>
      </c>
      <c r="F297" s="25">
        <f>SUM(F291:F296)</f>
        <v>823.19999999999993</v>
      </c>
      <c r="G297" s="24"/>
    </row>
    <row r="298" spans="1:7" ht="20" x14ac:dyDescent="0.4">
      <c r="A298" s="24" t="s">
        <v>46</v>
      </c>
      <c r="B298" s="24">
        <f>B289+B297</f>
        <v>1200</v>
      </c>
      <c r="C298" s="25">
        <f>C289+C297</f>
        <v>47.96</v>
      </c>
      <c r="D298" s="25">
        <f>D289+D297</f>
        <v>47.52</v>
      </c>
      <c r="E298" s="26">
        <f>E289+E297</f>
        <v>171.41</v>
      </c>
      <c r="F298" s="25">
        <f>F289+F297</f>
        <v>1342.6</v>
      </c>
      <c r="G298" s="24"/>
    </row>
    <row r="299" spans="1:7" ht="23" x14ac:dyDescent="0.5">
      <c r="A299" s="76"/>
      <c r="B299" s="32"/>
      <c r="C299" s="77"/>
      <c r="D299" s="77"/>
      <c r="E299" s="77"/>
      <c r="F299" s="77"/>
      <c r="G299" s="11"/>
    </row>
    <row r="300" spans="1:7" ht="23" x14ac:dyDescent="0.5">
      <c r="A300" s="76"/>
      <c r="B300" s="32"/>
      <c r="C300" s="77"/>
      <c r="D300" s="77"/>
      <c r="E300" s="77"/>
      <c r="F300" s="77"/>
      <c r="G300" s="11"/>
    </row>
    <row r="301" spans="1:7" ht="23" x14ac:dyDescent="0.5">
      <c r="A301" s="76"/>
      <c r="B301" s="32"/>
      <c r="C301" s="77"/>
      <c r="D301" s="77"/>
      <c r="E301" s="77"/>
      <c r="F301" s="77"/>
      <c r="G301" s="11"/>
    </row>
    <row r="302" spans="1:7" x14ac:dyDescent="0.35">
      <c r="A302" s="73"/>
      <c r="B302" s="73"/>
      <c r="C302" s="73"/>
      <c r="D302" s="73"/>
      <c r="E302" s="73"/>
      <c r="F302" s="73"/>
      <c r="G302" s="73"/>
    </row>
    <row r="303" spans="1:7" ht="63.5" x14ac:dyDescent="0.5">
      <c r="A303" s="38" t="s">
        <v>183</v>
      </c>
      <c r="B303" s="13" t="s">
        <v>132</v>
      </c>
      <c r="C303" s="14"/>
      <c r="D303" s="14"/>
      <c r="E303" s="14"/>
      <c r="F303" s="14"/>
      <c r="G303" s="16" t="s">
        <v>12</v>
      </c>
    </row>
    <row r="304" spans="1:7" ht="62" x14ac:dyDescent="0.35">
      <c r="A304" s="78" t="s">
        <v>184</v>
      </c>
      <c r="B304" s="60" t="s">
        <v>14</v>
      </c>
      <c r="C304" s="60" t="s">
        <v>15</v>
      </c>
      <c r="D304" s="60" t="s">
        <v>16</v>
      </c>
      <c r="E304" s="61" t="s">
        <v>17</v>
      </c>
      <c r="F304" s="60" t="s">
        <v>18</v>
      </c>
      <c r="G304" s="16" t="s">
        <v>19</v>
      </c>
    </row>
    <row r="305" spans="1:7" ht="20" x14ac:dyDescent="0.4">
      <c r="A305" s="24" t="s">
        <v>20</v>
      </c>
      <c r="B305" s="24"/>
      <c r="C305" s="24"/>
      <c r="D305" s="24"/>
      <c r="E305" s="49"/>
      <c r="F305" s="24"/>
      <c r="G305" s="24"/>
    </row>
    <row r="306" spans="1:7" ht="20" x14ac:dyDescent="0.4">
      <c r="A306" s="40" t="s">
        <v>49</v>
      </c>
      <c r="B306" s="24">
        <v>90</v>
      </c>
      <c r="C306" s="25">
        <v>23.19</v>
      </c>
      <c r="D306" s="25">
        <v>5.13</v>
      </c>
      <c r="E306" s="26">
        <v>14.46</v>
      </c>
      <c r="F306" s="25">
        <v>196.77</v>
      </c>
      <c r="G306" s="24" t="s">
        <v>50</v>
      </c>
    </row>
    <row r="307" spans="1:7" ht="20" x14ac:dyDescent="0.4">
      <c r="A307" s="41" t="s">
        <v>51</v>
      </c>
      <c r="B307" s="24">
        <v>150</v>
      </c>
      <c r="C307" s="25">
        <v>5.4</v>
      </c>
      <c r="D307" s="25">
        <v>4.9000000000000004</v>
      </c>
      <c r="E307" s="26">
        <v>32.799999999999997</v>
      </c>
      <c r="F307" s="25">
        <v>196.8</v>
      </c>
      <c r="G307" s="27" t="s">
        <v>52</v>
      </c>
    </row>
    <row r="308" spans="1:7" ht="20" x14ac:dyDescent="0.4">
      <c r="A308" s="41" t="s">
        <v>53</v>
      </c>
      <c r="B308" s="24">
        <v>40</v>
      </c>
      <c r="C308" s="25">
        <v>0.4</v>
      </c>
      <c r="D308" s="25">
        <v>0.05</v>
      </c>
      <c r="E308" s="26">
        <v>1.52</v>
      </c>
      <c r="F308" s="25">
        <v>8.1300000000000008</v>
      </c>
      <c r="G308" s="24" t="s">
        <v>54</v>
      </c>
    </row>
    <row r="309" spans="1:7" ht="40" x14ac:dyDescent="0.4">
      <c r="A309" s="23" t="s">
        <v>27</v>
      </c>
      <c r="B309" s="24">
        <v>200</v>
      </c>
      <c r="C309" s="25">
        <v>1.2</v>
      </c>
      <c r="D309" s="25">
        <v>0.4</v>
      </c>
      <c r="E309" s="26">
        <v>18</v>
      </c>
      <c r="F309" s="25">
        <v>78</v>
      </c>
      <c r="G309" s="27" t="s">
        <v>55</v>
      </c>
    </row>
    <row r="310" spans="1:7" ht="40" x14ac:dyDescent="0.4">
      <c r="A310" s="23" t="s">
        <v>56</v>
      </c>
      <c r="B310" s="24">
        <v>20</v>
      </c>
      <c r="C310" s="25">
        <v>1.7</v>
      </c>
      <c r="D310" s="25">
        <v>0.1</v>
      </c>
      <c r="E310" s="26">
        <v>10.8</v>
      </c>
      <c r="F310" s="25">
        <v>50.9</v>
      </c>
      <c r="G310" s="24" t="s">
        <v>66</v>
      </c>
    </row>
    <row r="311" spans="1:7" ht="20" x14ac:dyDescent="0.4">
      <c r="A311" s="24" t="s">
        <v>57</v>
      </c>
      <c r="B311" s="24">
        <f>SUM(B306:B310)</f>
        <v>500</v>
      </c>
      <c r="C311" s="25">
        <f>SUM(C306:C310)</f>
        <v>31.89</v>
      </c>
      <c r="D311" s="25">
        <f>SUM(D306:D310)</f>
        <v>10.580000000000002</v>
      </c>
      <c r="E311" s="26">
        <f>SUM(E306:E310)</f>
        <v>77.58</v>
      </c>
      <c r="F311" s="25">
        <f>SUM(F306:F310)</f>
        <v>530.6</v>
      </c>
      <c r="G311" s="24"/>
    </row>
    <row r="312" spans="1:7" ht="23" x14ac:dyDescent="0.5">
      <c r="A312" s="42"/>
      <c r="B312" s="20"/>
      <c r="C312" s="43"/>
      <c r="D312" s="43"/>
      <c r="E312" s="44"/>
      <c r="F312" s="43"/>
      <c r="G312" s="20"/>
    </row>
    <row r="313" spans="1:7" ht="23" x14ac:dyDescent="0.5">
      <c r="A313" s="45"/>
      <c r="B313" s="20"/>
      <c r="C313" s="43"/>
      <c r="D313" s="43"/>
      <c r="E313" s="44"/>
      <c r="F313" s="43"/>
      <c r="G313" s="20"/>
    </row>
    <row r="314" spans="1:7" ht="25" x14ac:dyDescent="0.5">
      <c r="A314" s="38" t="s">
        <v>58</v>
      </c>
      <c r="B314" s="20"/>
      <c r="C314" s="43"/>
      <c r="D314" s="43"/>
      <c r="E314" s="44"/>
      <c r="F314" s="43"/>
      <c r="G314" s="20"/>
    </row>
    <row r="315" spans="1:7" ht="20" x14ac:dyDescent="0.4">
      <c r="A315" s="23" t="s">
        <v>59</v>
      </c>
      <c r="B315" s="24">
        <v>200</v>
      </c>
      <c r="C315" s="25">
        <v>4.12</v>
      </c>
      <c r="D315" s="25">
        <v>4.82</v>
      </c>
      <c r="E315" s="26">
        <v>18.170000000000002</v>
      </c>
      <c r="F315" s="25">
        <v>132.54</v>
      </c>
      <c r="G315" s="24" t="s">
        <v>60</v>
      </c>
    </row>
    <row r="316" spans="1:7" ht="20" x14ac:dyDescent="0.4">
      <c r="A316" s="23" t="s">
        <v>196</v>
      </c>
      <c r="B316" s="24">
        <v>200</v>
      </c>
      <c r="C316" s="25">
        <v>15.6</v>
      </c>
      <c r="D316" s="25">
        <v>22</v>
      </c>
      <c r="E316" s="26">
        <v>50.38</v>
      </c>
      <c r="F316" s="25">
        <v>461.92</v>
      </c>
      <c r="G316" s="24" t="s">
        <v>197</v>
      </c>
    </row>
    <row r="317" spans="1:7" ht="20" x14ac:dyDescent="0.4">
      <c r="A317" s="23" t="s">
        <v>62</v>
      </c>
      <c r="B317" s="24">
        <v>60</v>
      </c>
      <c r="C317" s="25">
        <v>0.6</v>
      </c>
      <c r="D317" s="25">
        <v>0.1</v>
      </c>
      <c r="E317" s="26">
        <v>1.9</v>
      </c>
      <c r="F317" s="25">
        <v>10.65</v>
      </c>
      <c r="G317" s="24" t="s">
        <v>63</v>
      </c>
    </row>
    <row r="318" spans="1:7" ht="40" x14ac:dyDescent="0.4">
      <c r="A318" s="23" t="s">
        <v>41</v>
      </c>
      <c r="B318" s="24">
        <v>200</v>
      </c>
      <c r="C318" s="25">
        <v>0.6</v>
      </c>
      <c r="D318" s="25">
        <v>0</v>
      </c>
      <c r="E318" s="26">
        <v>35.549999999999997</v>
      </c>
      <c r="F318" s="25">
        <v>144.6</v>
      </c>
      <c r="G318" s="24" t="s">
        <v>198</v>
      </c>
    </row>
    <row r="319" spans="1:7" ht="20" x14ac:dyDescent="0.4">
      <c r="A319" s="23" t="s">
        <v>65</v>
      </c>
      <c r="B319" s="24">
        <v>40</v>
      </c>
      <c r="C319" s="25">
        <v>2.5499999999999998</v>
      </c>
      <c r="D319" s="25">
        <v>0.15</v>
      </c>
      <c r="E319" s="26">
        <v>16.2</v>
      </c>
      <c r="F319" s="25">
        <v>76.349999999999994</v>
      </c>
      <c r="G319" s="24" t="s">
        <v>66</v>
      </c>
    </row>
    <row r="320" spans="1:7" ht="20" x14ac:dyDescent="0.4">
      <c r="A320" s="27" t="s">
        <v>67</v>
      </c>
      <c r="B320" s="24">
        <f>B319+B318+B317+B316+B315</f>
        <v>700</v>
      </c>
      <c r="C320" s="25">
        <f>SUM(C315:C319)</f>
        <v>23.470000000000002</v>
      </c>
      <c r="D320" s="25">
        <f>SUM(D315:D319)</f>
        <v>27.07</v>
      </c>
      <c r="E320" s="26">
        <f>SUM(E315:E319)</f>
        <v>122.20000000000002</v>
      </c>
      <c r="F320" s="25">
        <f>SUM(F315:F319)</f>
        <v>826.06000000000006</v>
      </c>
      <c r="G320" s="24"/>
    </row>
    <row r="321" spans="1:7" ht="23" x14ac:dyDescent="0.5">
      <c r="A321" s="27" t="s">
        <v>68</v>
      </c>
      <c r="B321" s="24">
        <f>B311+B320</f>
        <v>1200</v>
      </c>
      <c r="C321" s="25">
        <f>C311+C320</f>
        <v>55.36</v>
      </c>
      <c r="D321" s="25">
        <f>D311+D320</f>
        <v>37.650000000000006</v>
      </c>
      <c r="E321" s="26">
        <f>E311+E320</f>
        <v>199.78000000000003</v>
      </c>
      <c r="F321" s="25">
        <f>F311+F320</f>
        <v>1356.66</v>
      </c>
      <c r="G321" s="20"/>
    </row>
    <row r="322" spans="1:7" ht="18" x14ac:dyDescent="0.4">
      <c r="A322" s="79"/>
      <c r="B322" s="30"/>
      <c r="C322" s="80"/>
      <c r="D322" s="80"/>
      <c r="E322" s="80"/>
      <c r="F322" s="80"/>
      <c r="G322" s="30"/>
    </row>
    <row r="323" spans="1:7" ht="18" x14ac:dyDescent="0.4">
      <c r="A323" s="81"/>
      <c r="B323" s="30"/>
      <c r="C323" s="80"/>
      <c r="D323" s="80"/>
      <c r="E323" s="80"/>
      <c r="F323" s="80"/>
      <c r="G323" s="30"/>
    </row>
    <row r="324" spans="1:7" ht="62.5" x14ac:dyDescent="0.4">
      <c r="A324" s="82" t="s">
        <v>185</v>
      </c>
      <c r="B324" s="13" t="s">
        <v>186</v>
      </c>
      <c r="C324" s="13"/>
      <c r="D324" s="13"/>
      <c r="E324" s="13"/>
      <c r="F324" s="46"/>
      <c r="G324" s="16" t="s">
        <v>12</v>
      </c>
    </row>
    <row r="325" spans="1:7" ht="62.5" x14ac:dyDescent="0.4">
      <c r="A325" s="37" t="s">
        <v>108</v>
      </c>
      <c r="B325" s="60" t="s">
        <v>14</v>
      </c>
      <c r="C325" s="60" t="s">
        <v>15</v>
      </c>
      <c r="D325" s="60" t="s">
        <v>16</v>
      </c>
      <c r="E325" s="61" t="s">
        <v>17</v>
      </c>
      <c r="F325" s="60" t="s">
        <v>18</v>
      </c>
      <c r="G325" s="16" t="s">
        <v>19</v>
      </c>
    </row>
    <row r="326" spans="1:7" ht="20" x14ac:dyDescent="0.4">
      <c r="A326" s="24" t="s">
        <v>109</v>
      </c>
      <c r="B326" s="41"/>
      <c r="C326" s="41"/>
      <c r="D326" s="41"/>
      <c r="E326" s="48"/>
      <c r="F326" s="41"/>
      <c r="G326" s="41"/>
    </row>
    <row r="327" spans="1:7" ht="20" x14ac:dyDescent="0.4">
      <c r="A327" s="23" t="s">
        <v>72</v>
      </c>
      <c r="B327" s="24">
        <v>150</v>
      </c>
      <c r="C327" s="25">
        <v>32</v>
      </c>
      <c r="D327" s="25">
        <v>12.04</v>
      </c>
      <c r="E327" s="26">
        <v>23.5</v>
      </c>
      <c r="F327" s="25">
        <v>330.36</v>
      </c>
      <c r="G327" s="24" t="s">
        <v>73</v>
      </c>
    </row>
    <row r="328" spans="1:7" ht="20" x14ac:dyDescent="0.4">
      <c r="A328" s="23" t="s">
        <v>74</v>
      </c>
      <c r="B328" s="24">
        <v>30</v>
      </c>
      <c r="C328" s="25">
        <v>0.75</v>
      </c>
      <c r="D328" s="25">
        <v>4.0999999999999996</v>
      </c>
      <c r="E328" s="26">
        <v>1.6</v>
      </c>
      <c r="F328" s="25">
        <v>46.45</v>
      </c>
      <c r="G328" s="24" t="s">
        <v>75</v>
      </c>
    </row>
    <row r="329" spans="1:7" ht="20" x14ac:dyDescent="0.4">
      <c r="A329" s="23" t="s">
        <v>76</v>
      </c>
      <c r="B329" s="24">
        <v>100</v>
      </c>
      <c r="C329" s="25">
        <v>1.18</v>
      </c>
      <c r="D329" s="25">
        <v>0.34</v>
      </c>
      <c r="E329" s="26">
        <v>5.94</v>
      </c>
      <c r="F329" s="25">
        <v>64.760000000000005</v>
      </c>
      <c r="G329" s="27" t="s">
        <v>77</v>
      </c>
    </row>
    <row r="330" spans="1:7" ht="40" x14ac:dyDescent="0.4">
      <c r="A330" s="23" t="s">
        <v>27</v>
      </c>
      <c r="B330" s="24">
        <v>200</v>
      </c>
      <c r="C330" s="25">
        <v>1.2</v>
      </c>
      <c r="D330" s="25">
        <v>0.4</v>
      </c>
      <c r="E330" s="26">
        <v>18</v>
      </c>
      <c r="F330" s="25">
        <v>78</v>
      </c>
      <c r="G330" s="27" t="s">
        <v>78</v>
      </c>
    </row>
    <row r="331" spans="1:7" ht="40" x14ac:dyDescent="0.4">
      <c r="A331" s="23" t="s">
        <v>128</v>
      </c>
      <c r="B331" s="24">
        <v>20</v>
      </c>
      <c r="C331" s="25">
        <v>1.7</v>
      </c>
      <c r="D331" s="25">
        <v>0.1</v>
      </c>
      <c r="E331" s="26">
        <v>10.8</v>
      </c>
      <c r="F331" s="25">
        <v>50.9</v>
      </c>
      <c r="G331" s="27" t="s">
        <v>66</v>
      </c>
    </row>
    <row r="332" spans="1:7" ht="20" x14ac:dyDescent="0.4">
      <c r="A332" s="24" t="s">
        <v>79</v>
      </c>
      <c r="B332" s="24">
        <f>SUM(B327:B331)</f>
        <v>500</v>
      </c>
      <c r="C332" s="25">
        <f>SUM(C327:C331)</f>
        <v>36.830000000000005</v>
      </c>
      <c r="D332" s="25">
        <f>SUM(D327:D331)</f>
        <v>16.98</v>
      </c>
      <c r="E332" s="26">
        <f>SUM(E327:E331)</f>
        <v>59.84</v>
      </c>
      <c r="F332" s="25">
        <f>SUM(F327:F331)</f>
        <v>570.46999999999991</v>
      </c>
      <c r="G332" s="24"/>
    </row>
    <row r="333" spans="1:7" ht="20" x14ac:dyDescent="0.4">
      <c r="A333" s="24" t="s">
        <v>58</v>
      </c>
      <c r="B333" s="24"/>
      <c r="C333" s="24"/>
      <c r="D333" s="24"/>
      <c r="E333" s="49"/>
      <c r="F333" s="24"/>
      <c r="G333" s="24"/>
    </row>
    <row r="334" spans="1:7" ht="20" x14ac:dyDescent="0.4">
      <c r="A334" s="23" t="s">
        <v>80</v>
      </c>
      <c r="B334" s="24">
        <v>200</v>
      </c>
      <c r="C334" s="25">
        <v>2.5</v>
      </c>
      <c r="D334" s="25">
        <v>9.5</v>
      </c>
      <c r="E334" s="26">
        <v>5.25</v>
      </c>
      <c r="F334" s="25">
        <v>116.5</v>
      </c>
      <c r="G334" s="24" t="s">
        <v>81</v>
      </c>
    </row>
    <row r="335" spans="1:7" ht="40" x14ac:dyDescent="0.4">
      <c r="A335" s="23" t="s">
        <v>82</v>
      </c>
      <c r="B335" s="24">
        <v>90</v>
      </c>
      <c r="C335" s="25">
        <v>18.010000000000002</v>
      </c>
      <c r="D335" s="25">
        <v>10.82</v>
      </c>
      <c r="E335" s="26">
        <v>21.4</v>
      </c>
      <c r="F335" s="25">
        <v>255.02</v>
      </c>
      <c r="G335" s="27" t="s">
        <v>83</v>
      </c>
    </row>
    <row r="336" spans="1:7" ht="20" x14ac:dyDescent="0.4">
      <c r="A336" s="41" t="s">
        <v>84</v>
      </c>
      <c r="B336" s="24">
        <v>150</v>
      </c>
      <c r="C336" s="25">
        <v>10.1</v>
      </c>
      <c r="D336" s="25">
        <v>8.19</v>
      </c>
      <c r="E336" s="26">
        <v>38.450000000000003</v>
      </c>
      <c r="F336" s="25">
        <v>274.86</v>
      </c>
      <c r="G336" s="27" t="s">
        <v>38</v>
      </c>
    </row>
    <row r="337" spans="1:7" ht="20" x14ac:dyDescent="0.4">
      <c r="A337" s="41" t="s">
        <v>85</v>
      </c>
      <c r="B337" s="24">
        <v>60</v>
      </c>
      <c r="C337" s="25">
        <v>0.6</v>
      </c>
      <c r="D337" s="25">
        <v>0.1</v>
      </c>
      <c r="E337" s="26">
        <v>1.9</v>
      </c>
      <c r="F337" s="25">
        <v>10.65</v>
      </c>
      <c r="G337" s="24" t="s">
        <v>86</v>
      </c>
    </row>
    <row r="338" spans="1:7" ht="20" x14ac:dyDescent="0.4">
      <c r="A338" s="23" t="s">
        <v>64</v>
      </c>
      <c r="B338" s="24">
        <v>180</v>
      </c>
      <c r="C338" s="25">
        <v>0.54</v>
      </c>
      <c r="D338" s="25">
        <v>0</v>
      </c>
      <c r="E338" s="26">
        <v>28.26</v>
      </c>
      <c r="F338" s="25">
        <v>115.2</v>
      </c>
      <c r="G338" s="24" t="s">
        <v>87</v>
      </c>
    </row>
    <row r="339" spans="1:7" ht="20" x14ac:dyDescent="0.4">
      <c r="A339" s="23" t="s">
        <v>43</v>
      </c>
      <c r="B339" s="24">
        <v>20</v>
      </c>
      <c r="C339" s="25">
        <v>1.7</v>
      </c>
      <c r="D339" s="25">
        <v>0.1</v>
      </c>
      <c r="E339" s="26">
        <v>10.8</v>
      </c>
      <c r="F339" s="25">
        <v>50.9</v>
      </c>
      <c r="G339" s="24" t="s">
        <v>66</v>
      </c>
    </row>
    <row r="340" spans="1:7" ht="20" x14ac:dyDescent="0.4">
      <c r="A340" s="27" t="s">
        <v>45</v>
      </c>
      <c r="B340" s="24">
        <f>SUM(B334:B339)</f>
        <v>700</v>
      </c>
      <c r="C340" s="25">
        <f>SUM(C334:C339)</f>
        <v>33.450000000000003</v>
      </c>
      <c r="D340" s="25">
        <f>SUM(D334:D339)</f>
        <v>28.71</v>
      </c>
      <c r="E340" s="26">
        <f>SUM(E334:E339)</f>
        <v>106.06</v>
      </c>
      <c r="F340" s="25">
        <f>SUM(F334:F339)</f>
        <v>823.13</v>
      </c>
      <c r="G340" s="27"/>
    </row>
    <row r="341" spans="1:7" ht="20" x14ac:dyDescent="0.4">
      <c r="A341" s="24" t="s">
        <v>46</v>
      </c>
      <c r="B341" s="24">
        <v>1200</v>
      </c>
      <c r="C341" s="25">
        <v>70.28</v>
      </c>
      <c r="D341" s="25">
        <v>45.69</v>
      </c>
      <c r="E341" s="25">
        <v>165.9</v>
      </c>
      <c r="F341" s="25">
        <v>1393.6</v>
      </c>
      <c r="G341" s="24"/>
    </row>
    <row r="342" spans="1:7" ht="23" x14ac:dyDescent="0.5">
      <c r="A342" s="63"/>
      <c r="B342" s="20"/>
      <c r="C342" s="20"/>
      <c r="D342" s="20"/>
      <c r="E342" s="39"/>
      <c r="F342" s="20"/>
      <c r="G342" s="20"/>
    </row>
    <row r="343" spans="1:7" x14ac:dyDescent="0.35">
      <c r="A343" s="73"/>
      <c r="B343" s="73"/>
      <c r="C343" s="73"/>
      <c r="D343" s="73"/>
      <c r="E343" s="73"/>
      <c r="F343" s="73"/>
      <c r="G343" s="73"/>
    </row>
    <row r="344" spans="1:7" x14ac:dyDescent="0.35">
      <c r="A344" s="73"/>
      <c r="B344" s="73"/>
      <c r="C344" s="73"/>
      <c r="D344" s="73"/>
      <c r="E344" s="73"/>
      <c r="F344" s="73"/>
      <c r="G344" s="73"/>
    </row>
    <row r="345" spans="1:7" x14ac:dyDescent="0.35">
      <c r="A345" s="73"/>
      <c r="B345" s="73"/>
      <c r="C345" s="73"/>
      <c r="D345" s="73"/>
      <c r="E345" s="73"/>
      <c r="F345" s="73"/>
      <c r="G345" s="73"/>
    </row>
    <row r="346" spans="1:7" ht="63.5" x14ac:dyDescent="0.5">
      <c r="A346" s="38" t="s">
        <v>187</v>
      </c>
      <c r="B346" s="51" t="s">
        <v>48</v>
      </c>
      <c r="C346" s="15"/>
      <c r="D346" s="15"/>
      <c r="E346" s="15"/>
      <c r="F346" s="47"/>
      <c r="G346" s="16" t="s">
        <v>12</v>
      </c>
    </row>
    <row r="347" spans="1:7" ht="63.5" x14ac:dyDescent="0.5">
      <c r="A347" s="20" t="s">
        <v>70</v>
      </c>
      <c r="B347" s="60" t="s">
        <v>14</v>
      </c>
      <c r="C347" s="60" t="s">
        <v>15</v>
      </c>
      <c r="D347" s="60" t="s">
        <v>16</v>
      </c>
      <c r="E347" s="61" t="s">
        <v>17</v>
      </c>
      <c r="F347" s="60" t="s">
        <v>18</v>
      </c>
      <c r="G347" s="16" t="s">
        <v>19</v>
      </c>
    </row>
    <row r="348" spans="1:7" ht="20" x14ac:dyDescent="0.4">
      <c r="A348" s="24" t="s">
        <v>71</v>
      </c>
      <c r="B348" s="41"/>
      <c r="C348" s="41"/>
      <c r="D348" s="41"/>
      <c r="E348" s="48"/>
      <c r="F348" s="41"/>
      <c r="G348" s="41"/>
    </row>
    <row r="349" spans="1:7" ht="20" x14ac:dyDescent="0.4">
      <c r="A349" s="23" t="s">
        <v>92</v>
      </c>
      <c r="B349" s="27">
        <v>130</v>
      </c>
      <c r="C349" s="25">
        <v>12.6</v>
      </c>
      <c r="D349" s="25">
        <v>18</v>
      </c>
      <c r="E349" s="26">
        <v>3.2</v>
      </c>
      <c r="F349" s="25">
        <v>225.2</v>
      </c>
      <c r="G349" s="27" t="s">
        <v>93</v>
      </c>
    </row>
    <row r="350" spans="1:7" ht="20" x14ac:dyDescent="0.4">
      <c r="A350" s="23" t="s">
        <v>94</v>
      </c>
      <c r="B350" s="27">
        <v>25</v>
      </c>
      <c r="C350" s="25">
        <v>0.28999999999999998</v>
      </c>
      <c r="D350" s="25">
        <v>0.04</v>
      </c>
      <c r="E350" s="26">
        <v>0.95</v>
      </c>
      <c r="F350" s="25">
        <v>5.33</v>
      </c>
      <c r="G350" s="27" t="s">
        <v>95</v>
      </c>
    </row>
    <row r="351" spans="1:7" ht="40" x14ac:dyDescent="0.4">
      <c r="A351" s="23" t="s">
        <v>27</v>
      </c>
      <c r="B351" s="24">
        <v>200</v>
      </c>
      <c r="C351" s="25">
        <v>1.2</v>
      </c>
      <c r="D351" s="25">
        <v>0.4</v>
      </c>
      <c r="E351" s="26">
        <v>18</v>
      </c>
      <c r="F351" s="25">
        <v>78</v>
      </c>
      <c r="G351" s="27" t="s">
        <v>55</v>
      </c>
    </row>
    <row r="352" spans="1:7" ht="20" x14ac:dyDescent="0.4">
      <c r="A352" s="57" t="s">
        <v>96</v>
      </c>
      <c r="B352" s="24">
        <v>125</v>
      </c>
      <c r="C352" s="25">
        <v>3.35</v>
      </c>
      <c r="D352" s="25">
        <v>3.38</v>
      </c>
      <c r="E352" s="26">
        <v>20.25</v>
      </c>
      <c r="F352" s="25">
        <v>124.82</v>
      </c>
      <c r="G352" s="27" t="s">
        <v>66</v>
      </c>
    </row>
    <row r="353" spans="1:7" ht="40" x14ac:dyDescent="0.4">
      <c r="A353" s="57" t="s">
        <v>97</v>
      </c>
      <c r="B353" s="24">
        <v>20</v>
      </c>
      <c r="C353" s="25">
        <v>1.7</v>
      </c>
      <c r="D353" s="25">
        <v>0.1</v>
      </c>
      <c r="E353" s="26">
        <v>10.8</v>
      </c>
      <c r="F353" s="25">
        <v>50.9</v>
      </c>
      <c r="G353" s="27" t="s">
        <v>66</v>
      </c>
    </row>
    <row r="354" spans="1:7" ht="20" x14ac:dyDescent="0.4">
      <c r="A354" s="24" t="s">
        <v>98</v>
      </c>
      <c r="B354" s="24">
        <v>500</v>
      </c>
      <c r="C354" s="25">
        <f>SUM(C349:C353)</f>
        <v>19.139999999999997</v>
      </c>
      <c r="D354" s="25">
        <f>SUM(D349:D353)</f>
        <v>21.919999999999998</v>
      </c>
      <c r="E354" s="26">
        <f>SUM(E349:E353)</f>
        <v>53.2</v>
      </c>
      <c r="F354" s="25">
        <f>SUM(F349:F353)</f>
        <v>484.24999999999994</v>
      </c>
      <c r="G354" s="24"/>
    </row>
    <row r="355" spans="1:7" ht="20" x14ac:dyDescent="0.4">
      <c r="A355" s="23"/>
      <c r="B355" s="24"/>
      <c r="C355" s="25"/>
      <c r="D355" s="25"/>
      <c r="E355" s="26"/>
      <c r="F355" s="25"/>
      <c r="G355" s="24"/>
    </row>
    <row r="356" spans="1:7" ht="20" x14ac:dyDescent="0.4">
      <c r="A356" s="23"/>
      <c r="B356" s="24"/>
      <c r="C356" s="25"/>
      <c r="D356" s="25"/>
      <c r="E356" s="26"/>
      <c r="F356" s="25"/>
      <c r="G356" s="24"/>
    </row>
    <row r="357" spans="1:7" ht="20" x14ac:dyDescent="0.4">
      <c r="A357" s="24" t="s">
        <v>58</v>
      </c>
      <c r="B357" s="24"/>
      <c r="C357" s="25"/>
      <c r="D357" s="25"/>
      <c r="E357" s="26"/>
      <c r="F357" s="25"/>
      <c r="G357" s="24"/>
    </row>
    <row r="358" spans="1:7" ht="40" x14ac:dyDescent="0.4">
      <c r="A358" s="23" t="s">
        <v>224</v>
      </c>
      <c r="B358" s="24">
        <v>200</v>
      </c>
      <c r="C358" s="25">
        <v>8.3699999999999992</v>
      </c>
      <c r="D358" s="25">
        <v>2.16</v>
      </c>
      <c r="E358" s="26">
        <v>23.97</v>
      </c>
      <c r="F358" s="25">
        <v>148.81</v>
      </c>
      <c r="G358" s="24" t="s">
        <v>99</v>
      </c>
    </row>
    <row r="359" spans="1:7" ht="20" x14ac:dyDescent="0.4">
      <c r="A359" s="23" t="s">
        <v>100</v>
      </c>
      <c r="B359" s="24">
        <v>90</v>
      </c>
      <c r="C359" s="25">
        <v>11.43</v>
      </c>
      <c r="D359" s="25">
        <v>14.95</v>
      </c>
      <c r="E359" s="26">
        <v>11.38</v>
      </c>
      <c r="F359" s="25">
        <v>225.79</v>
      </c>
      <c r="G359" s="24" t="s">
        <v>101</v>
      </c>
    </row>
    <row r="360" spans="1:7" ht="20" x14ac:dyDescent="0.4">
      <c r="A360" s="23" t="s">
        <v>102</v>
      </c>
      <c r="B360" s="24">
        <v>150</v>
      </c>
      <c r="C360" s="25">
        <v>4.25</v>
      </c>
      <c r="D360" s="25">
        <v>6.97</v>
      </c>
      <c r="E360" s="26">
        <v>43.69</v>
      </c>
      <c r="F360" s="25">
        <v>259.83999999999997</v>
      </c>
      <c r="G360" s="24" t="s">
        <v>103</v>
      </c>
    </row>
    <row r="361" spans="1:7" ht="20" x14ac:dyDescent="0.4">
      <c r="A361" s="41" t="s">
        <v>104</v>
      </c>
      <c r="B361" s="24">
        <v>60</v>
      </c>
      <c r="C361" s="25">
        <v>0.5</v>
      </c>
      <c r="D361" s="25">
        <v>0.1</v>
      </c>
      <c r="E361" s="26">
        <v>1.5</v>
      </c>
      <c r="F361" s="25">
        <v>8.5</v>
      </c>
      <c r="G361" s="24" t="s">
        <v>54</v>
      </c>
    </row>
    <row r="362" spans="1:7" ht="40" x14ac:dyDescent="0.4">
      <c r="A362" s="23" t="s">
        <v>105</v>
      </c>
      <c r="B362" s="24">
        <v>180</v>
      </c>
      <c r="C362" s="25">
        <v>0.54</v>
      </c>
      <c r="D362" s="25">
        <v>0</v>
      </c>
      <c r="E362" s="26">
        <v>32</v>
      </c>
      <c r="F362" s="25">
        <v>130.16</v>
      </c>
      <c r="G362" s="24" t="s">
        <v>42</v>
      </c>
    </row>
    <row r="363" spans="1:7" ht="20" x14ac:dyDescent="0.4">
      <c r="A363" s="23" t="s">
        <v>65</v>
      </c>
      <c r="B363" s="24">
        <v>20</v>
      </c>
      <c r="C363" s="25">
        <v>1.7</v>
      </c>
      <c r="D363" s="25">
        <v>0.1</v>
      </c>
      <c r="E363" s="26">
        <v>10.8</v>
      </c>
      <c r="F363" s="25">
        <v>50.9</v>
      </c>
      <c r="G363" s="24" t="s">
        <v>66</v>
      </c>
    </row>
    <row r="364" spans="1:7" ht="20" x14ac:dyDescent="0.4">
      <c r="A364" s="27" t="s">
        <v>67</v>
      </c>
      <c r="B364" s="24">
        <f>SUM(B358:B363)</f>
        <v>700</v>
      </c>
      <c r="C364" s="25">
        <f>SUM(C358:C363)</f>
        <v>26.789999999999996</v>
      </c>
      <c r="D364" s="25">
        <f>SUM(D358:D363)</f>
        <v>24.28</v>
      </c>
      <c r="E364" s="26">
        <f>SUM(E358:E363)</f>
        <v>123.33999999999999</v>
      </c>
      <c r="F364" s="25">
        <f>SUM(F358:F363)</f>
        <v>824</v>
      </c>
      <c r="G364" s="24"/>
    </row>
    <row r="365" spans="1:7" ht="20" x14ac:dyDescent="0.4">
      <c r="A365" s="27" t="s">
        <v>68</v>
      </c>
      <c r="B365" s="24">
        <f>B364+B354</f>
        <v>1200</v>
      </c>
      <c r="C365" s="25">
        <f>C364+C354</f>
        <v>45.929999999999993</v>
      </c>
      <c r="D365" s="25">
        <f>D364+D354</f>
        <v>46.2</v>
      </c>
      <c r="E365" s="26">
        <f>E364+E354</f>
        <v>176.54</v>
      </c>
      <c r="F365" s="25">
        <f>F364+F354</f>
        <v>1308.25</v>
      </c>
      <c r="G365" s="24"/>
    </row>
    <row r="366" spans="1:7" x14ac:dyDescent="0.35">
      <c r="A366" s="73"/>
      <c r="B366" s="73"/>
      <c r="C366" s="73"/>
      <c r="D366" s="73"/>
      <c r="E366" s="73"/>
      <c r="F366" s="73"/>
      <c r="G366" s="73"/>
    </row>
    <row r="367" spans="1:7" x14ac:dyDescent="0.35">
      <c r="A367" s="73"/>
      <c r="B367" s="73"/>
      <c r="C367" s="73"/>
      <c r="D367" s="73"/>
      <c r="E367" s="73"/>
      <c r="F367" s="73"/>
      <c r="G367" s="73"/>
    </row>
    <row r="368" spans="1:7" x14ac:dyDescent="0.35">
      <c r="A368" s="73"/>
      <c r="B368" s="73"/>
      <c r="C368" s="73"/>
      <c r="D368" s="73"/>
      <c r="E368" s="73"/>
      <c r="F368" s="73"/>
      <c r="G368" s="73"/>
    </row>
    <row r="369" spans="1:7" x14ac:dyDescent="0.35">
      <c r="A369" s="73"/>
      <c r="B369" s="73"/>
      <c r="C369" s="73"/>
      <c r="D369" s="73"/>
      <c r="E369" s="73"/>
      <c r="F369" s="73"/>
      <c r="G369" s="73"/>
    </row>
    <row r="370" spans="1:7" ht="63.5" x14ac:dyDescent="0.5">
      <c r="A370" s="38" t="s">
        <v>188</v>
      </c>
      <c r="B370" s="13" t="s">
        <v>189</v>
      </c>
      <c r="C370" s="14"/>
      <c r="D370" s="14"/>
      <c r="E370" s="14"/>
      <c r="F370" s="14"/>
      <c r="G370" s="16" t="s">
        <v>12</v>
      </c>
    </row>
    <row r="371" spans="1:7" ht="63.5" x14ac:dyDescent="0.5">
      <c r="A371" s="54" t="s">
        <v>13</v>
      </c>
      <c r="B371" s="60" t="s">
        <v>14</v>
      </c>
      <c r="C371" s="60" t="s">
        <v>15</v>
      </c>
      <c r="D371" s="60" t="s">
        <v>16</v>
      </c>
      <c r="E371" s="61" t="s">
        <v>17</v>
      </c>
      <c r="F371" s="60" t="s">
        <v>18</v>
      </c>
      <c r="G371" s="16" t="s">
        <v>19</v>
      </c>
    </row>
    <row r="372" spans="1:7" ht="20" x14ac:dyDescent="0.4">
      <c r="A372" s="24" t="s">
        <v>20</v>
      </c>
      <c r="B372" s="41"/>
      <c r="C372" s="41"/>
      <c r="D372" s="41"/>
      <c r="E372" s="48"/>
      <c r="F372" s="41"/>
      <c r="G372" s="41"/>
    </row>
    <row r="373" spans="1:7" ht="20" x14ac:dyDescent="0.4">
      <c r="A373" s="40" t="s">
        <v>199</v>
      </c>
      <c r="B373" s="24">
        <v>200</v>
      </c>
      <c r="C373" s="24">
        <v>10.95</v>
      </c>
      <c r="D373" s="25">
        <v>10.5</v>
      </c>
      <c r="E373" s="26">
        <v>68.7</v>
      </c>
      <c r="F373" s="25">
        <v>413.1</v>
      </c>
      <c r="G373" s="24" t="s">
        <v>200</v>
      </c>
    </row>
    <row r="374" spans="1:7" ht="20" x14ac:dyDescent="0.4">
      <c r="A374" s="23" t="s">
        <v>201</v>
      </c>
      <c r="B374" s="24">
        <v>100</v>
      </c>
      <c r="C374" s="25">
        <v>1.42</v>
      </c>
      <c r="D374" s="25">
        <v>0</v>
      </c>
      <c r="E374" s="26">
        <v>21.28</v>
      </c>
      <c r="F374" s="25">
        <v>90.8</v>
      </c>
      <c r="G374" s="24" t="s">
        <v>202</v>
      </c>
    </row>
    <row r="375" spans="1:7" ht="20" x14ac:dyDescent="0.4">
      <c r="A375" s="23" t="s">
        <v>203</v>
      </c>
      <c r="B375" s="24">
        <v>200</v>
      </c>
      <c r="C375" s="25">
        <v>0.3</v>
      </c>
      <c r="D375" s="25">
        <v>0</v>
      </c>
      <c r="E375" s="26">
        <v>6.7</v>
      </c>
      <c r="F375" s="25">
        <v>27.9</v>
      </c>
      <c r="G375" s="27" t="s">
        <v>204</v>
      </c>
    </row>
    <row r="376" spans="1:7" ht="20" x14ac:dyDescent="0.4">
      <c r="A376" s="24" t="s">
        <v>57</v>
      </c>
      <c r="B376" s="24">
        <f>SUM(B373:B375)</f>
        <v>500</v>
      </c>
      <c r="C376" s="25">
        <f>SUM(C373:C375)</f>
        <v>12.67</v>
      </c>
      <c r="D376" s="25">
        <f>SUM(D373:D375)</f>
        <v>10.5</v>
      </c>
      <c r="E376" s="26">
        <f>SUM(E373:E375)</f>
        <v>96.68</v>
      </c>
      <c r="F376" s="25">
        <f>SUM(F373:F375)</f>
        <v>531.80000000000007</v>
      </c>
      <c r="G376" s="24"/>
    </row>
    <row r="377" spans="1:7" ht="20" x14ac:dyDescent="0.4">
      <c r="A377" s="62"/>
      <c r="B377" s="24"/>
      <c r="C377" s="24"/>
      <c r="D377" s="24"/>
      <c r="E377" s="49"/>
      <c r="F377" s="24"/>
      <c r="G377" s="24"/>
    </row>
    <row r="378" spans="1:7" ht="20" x14ac:dyDescent="0.4">
      <c r="A378" s="41"/>
      <c r="B378" s="24"/>
      <c r="C378" s="24"/>
      <c r="D378" s="24"/>
      <c r="E378" s="49"/>
      <c r="F378" s="24"/>
      <c r="G378" s="24"/>
    </row>
    <row r="379" spans="1:7" ht="20" x14ac:dyDescent="0.4">
      <c r="A379" s="24" t="s">
        <v>32</v>
      </c>
      <c r="B379" s="24"/>
      <c r="C379" s="24"/>
      <c r="D379" s="24"/>
      <c r="E379" s="49"/>
      <c r="F379" s="24"/>
      <c r="G379" s="24"/>
    </row>
    <row r="380" spans="1:7" ht="20" x14ac:dyDescent="0.4">
      <c r="A380" s="23" t="s">
        <v>112</v>
      </c>
      <c r="B380" s="24">
        <v>200</v>
      </c>
      <c r="C380" s="24">
        <v>6.11</v>
      </c>
      <c r="D380" s="25">
        <v>7.81</v>
      </c>
      <c r="E380" s="25">
        <v>19.14</v>
      </c>
      <c r="F380" s="26">
        <v>171.29</v>
      </c>
      <c r="G380" s="24" t="s">
        <v>113</v>
      </c>
    </row>
    <row r="381" spans="1:7" ht="20" x14ac:dyDescent="0.4">
      <c r="A381" s="23" t="s">
        <v>114</v>
      </c>
      <c r="B381" s="24">
        <v>200</v>
      </c>
      <c r="C381" s="25">
        <v>26.07</v>
      </c>
      <c r="D381" s="25">
        <v>18.600000000000001</v>
      </c>
      <c r="E381" s="26">
        <v>50.96</v>
      </c>
      <c r="F381" s="25">
        <v>475.52</v>
      </c>
      <c r="G381" s="24" t="s">
        <v>115</v>
      </c>
    </row>
    <row r="382" spans="1:7" ht="20" x14ac:dyDescent="0.4">
      <c r="A382" s="23" t="s">
        <v>116</v>
      </c>
      <c r="B382" s="24">
        <v>80</v>
      </c>
      <c r="C382" s="25">
        <v>0.66</v>
      </c>
      <c r="D382" s="25">
        <v>0.13</v>
      </c>
      <c r="E382" s="26">
        <v>2</v>
      </c>
      <c r="F382" s="25">
        <v>11.81</v>
      </c>
      <c r="G382" s="24" t="s">
        <v>117</v>
      </c>
    </row>
    <row r="383" spans="1:7" ht="20" x14ac:dyDescent="0.4">
      <c r="A383" s="23" t="s">
        <v>64</v>
      </c>
      <c r="B383" s="24">
        <v>200</v>
      </c>
      <c r="C383" s="25">
        <v>0.54</v>
      </c>
      <c r="D383" s="25">
        <v>0</v>
      </c>
      <c r="E383" s="26">
        <v>28.26</v>
      </c>
      <c r="F383" s="25">
        <v>115.2</v>
      </c>
      <c r="G383" s="24" t="s">
        <v>87</v>
      </c>
    </row>
    <row r="384" spans="1:7" ht="40" x14ac:dyDescent="0.4">
      <c r="A384" s="23" t="s">
        <v>128</v>
      </c>
      <c r="B384" s="24">
        <v>20</v>
      </c>
      <c r="C384" s="25">
        <v>1.7</v>
      </c>
      <c r="D384" s="25">
        <v>0.1</v>
      </c>
      <c r="E384" s="26">
        <v>10.8</v>
      </c>
      <c r="F384" s="25">
        <v>50.9</v>
      </c>
      <c r="G384" s="24" t="s">
        <v>66</v>
      </c>
    </row>
    <row r="385" spans="1:7" ht="20" x14ac:dyDescent="0.4">
      <c r="A385" s="24" t="s">
        <v>45</v>
      </c>
      <c r="B385" s="24">
        <f>SUM(B380:B384)</f>
        <v>700</v>
      </c>
      <c r="C385" s="25">
        <f>SUM(C380:C384)</f>
        <v>35.08</v>
      </c>
      <c r="D385" s="25">
        <f>SUM(D380:D384)</f>
        <v>26.64</v>
      </c>
      <c r="E385" s="26">
        <f>SUM(E380:E384)</f>
        <v>111.16</v>
      </c>
      <c r="F385" s="25">
        <f>SUM(F380:F384)</f>
        <v>824.71999999999991</v>
      </c>
      <c r="G385" s="24"/>
    </row>
    <row r="386" spans="1:7" ht="20" x14ac:dyDescent="0.4">
      <c r="A386" s="24" t="s">
        <v>46</v>
      </c>
      <c r="B386" s="24">
        <f>B376+B385</f>
        <v>1200</v>
      </c>
      <c r="C386" s="25">
        <f>C376+C385</f>
        <v>47.75</v>
      </c>
      <c r="D386" s="25">
        <f>D376+D385</f>
        <v>37.14</v>
      </c>
      <c r="E386" s="26">
        <f>E376+E385</f>
        <v>207.84</v>
      </c>
      <c r="F386" s="25">
        <f>F376+F385</f>
        <v>1356.52</v>
      </c>
      <c r="G386" s="24"/>
    </row>
    <row r="387" spans="1:7" ht="20" x14ac:dyDescent="0.4">
      <c r="A387" s="27"/>
      <c r="B387" s="24"/>
      <c r="C387" s="25"/>
      <c r="D387" s="25"/>
      <c r="E387" s="26"/>
      <c r="F387" s="25"/>
      <c r="G387" s="24"/>
    </row>
    <row r="388" spans="1:7" ht="18" x14ac:dyDescent="0.4">
      <c r="A388" s="79"/>
      <c r="B388" s="30"/>
      <c r="C388" s="80"/>
      <c r="D388" s="80"/>
      <c r="E388" s="80"/>
      <c r="F388" s="80"/>
      <c r="G388" s="30"/>
    </row>
    <row r="389" spans="1:7" x14ac:dyDescent="0.35">
      <c r="A389" s="73"/>
      <c r="B389" s="73"/>
      <c r="C389" s="73"/>
      <c r="D389" s="73"/>
      <c r="E389" s="73"/>
      <c r="F389" s="73"/>
      <c r="G389" s="73"/>
    </row>
    <row r="390" spans="1:7" x14ac:dyDescent="0.35">
      <c r="A390" s="73"/>
      <c r="B390" s="73"/>
      <c r="C390" s="73"/>
      <c r="D390" s="73"/>
      <c r="E390" s="73"/>
      <c r="F390" s="73"/>
      <c r="G390" s="73"/>
    </row>
    <row r="391" spans="1:7" ht="63.5" x14ac:dyDescent="0.5">
      <c r="A391" s="34" t="s">
        <v>190</v>
      </c>
      <c r="B391" s="13" t="s">
        <v>191</v>
      </c>
      <c r="C391" s="14"/>
      <c r="D391" s="14"/>
      <c r="E391" s="14"/>
      <c r="F391" s="15"/>
      <c r="G391" s="16" t="s">
        <v>12</v>
      </c>
    </row>
    <row r="392" spans="1:7" ht="63.5" x14ac:dyDescent="0.5">
      <c r="A392" s="54" t="s">
        <v>13</v>
      </c>
      <c r="B392" s="60" t="s">
        <v>121</v>
      </c>
      <c r="C392" s="60" t="s">
        <v>15</v>
      </c>
      <c r="D392" s="60" t="s">
        <v>16</v>
      </c>
      <c r="E392" s="61" t="s">
        <v>17</v>
      </c>
      <c r="F392" s="60" t="s">
        <v>18</v>
      </c>
      <c r="G392" s="16" t="s">
        <v>19</v>
      </c>
    </row>
    <row r="393" spans="1:7" ht="20" x14ac:dyDescent="0.4">
      <c r="A393" s="24" t="s">
        <v>20</v>
      </c>
      <c r="B393" s="24"/>
      <c r="C393" s="24"/>
      <c r="D393" s="24"/>
      <c r="E393" s="49"/>
      <c r="F393" s="24"/>
      <c r="G393" s="24"/>
    </row>
    <row r="394" spans="1:7" ht="20" x14ac:dyDescent="0.4">
      <c r="A394" s="23" t="s">
        <v>229</v>
      </c>
      <c r="B394" s="27">
        <v>90</v>
      </c>
      <c r="C394" s="25">
        <v>8.7799999999999994</v>
      </c>
      <c r="D394" s="25">
        <v>9.67</v>
      </c>
      <c r="E394" s="26">
        <v>6.44</v>
      </c>
      <c r="F394" s="25">
        <v>147.91</v>
      </c>
      <c r="G394" s="27" t="s">
        <v>230</v>
      </c>
    </row>
    <row r="395" spans="1:7" ht="20" x14ac:dyDescent="0.4">
      <c r="A395" s="23" t="s">
        <v>51</v>
      </c>
      <c r="B395" s="24">
        <v>150</v>
      </c>
      <c r="C395" s="25">
        <v>5.4</v>
      </c>
      <c r="D395" s="25">
        <v>4.9000000000000004</v>
      </c>
      <c r="E395" s="26">
        <v>32.799999999999997</v>
      </c>
      <c r="F395" s="25">
        <v>196.8</v>
      </c>
      <c r="G395" s="27" t="s">
        <v>205</v>
      </c>
    </row>
    <row r="396" spans="1:7" ht="20" x14ac:dyDescent="0.4">
      <c r="A396" s="23" t="s">
        <v>94</v>
      </c>
      <c r="B396" s="24">
        <v>60</v>
      </c>
      <c r="C396" s="25">
        <v>0.6</v>
      </c>
      <c r="D396" s="25">
        <v>0.1</v>
      </c>
      <c r="E396" s="26">
        <v>1.9</v>
      </c>
      <c r="F396" s="25">
        <v>10.65</v>
      </c>
      <c r="G396" s="27" t="s">
        <v>206</v>
      </c>
    </row>
    <row r="397" spans="1:7" ht="40" x14ac:dyDescent="0.4">
      <c r="A397" s="23" t="s">
        <v>207</v>
      </c>
      <c r="B397" s="24">
        <v>20</v>
      </c>
      <c r="C397" s="25">
        <v>1.7</v>
      </c>
      <c r="D397" s="25">
        <v>0.1</v>
      </c>
      <c r="E397" s="26">
        <v>10.8</v>
      </c>
      <c r="F397" s="25">
        <v>50.9</v>
      </c>
      <c r="G397" s="27" t="s">
        <v>66</v>
      </c>
    </row>
    <row r="398" spans="1:7" ht="40" x14ac:dyDescent="0.4">
      <c r="A398" s="23" t="s">
        <v>27</v>
      </c>
      <c r="B398" s="24">
        <v>180</v>
      </c>
      <c r="C398" s="25">
        <v>1.08</v>
      </c>
      <c r="D398" s="25">
        <v>0.36</v>
      </c>
      <c r="E398" s="26">
        <v>16.2</v>
      </c>
      <c r="F398" s="25">
        <v>72.349999999999994</v>
      </c>
      <c r="G398" s="27" t="s">
        <v>78</v>
      </c>
    </row>
    <row r="399" spans="1:7" ht="20" x14ac:dyDescent="0.4">
      <c r="A399" s="24" t="s">
        <v>98</v>
      </c>
      <c r="B399" s="24">
        <f>SUM(B394:B398)</f>
        <v>500</v>
      </c>
      <c r="C399" s="25">
        <f>SUM(C394:C398)</f>
        <v>17.560000000000002</v>
      </c>
      <c r="D399" s="25">
        <f>SUM(D394:D398)</f>
        <v>15.129999999999999</v>
      </c>
      <c r="E399" s="26">
        <f>SUM(E394:E398)</f>
        <v>68.14</v>
      </c>
      <c r="F399" s="25">
        <f>SUM(F394:F398)</f>
        <v>478.61</v>
      </c>
      <c r="G399" s="24"/>
    </row>
    <row r="400" spans="1:7" ht="20" x14ac:dyDescent="0.4">
      <c r="A400" s="24"/>
      <c r="B400" s="24"/>
      <c r="C400" s="25"/>
      <c r="D400" s="25"/>
      <c r="E400" s="26"/>
      <c r="F400" s="25"/>
      <c r="G400" s="24"/>
    </row>
    <row r="401" spans="1:7" ht="20" x14ac:dyDescent="0.4">
      <c r="A401" s="24" t="s">
        <v>32</v>
      </c>
      <c r="B401" s="24"/>
      <c r="C401" s="25"/>
      <c r="D401" s="25"/>
      <c r="E401" s="26"/>
      <c r="F401" s="25"/>
      <c r="G401" s="24"/>
    </row>
    <row r="402" spans="1:7" ht="20" x14ac:dyDescent="0.4">
      <c r="A402" s="23" t="s">
        <v>122</v>
      </c>
      <c r="B402" s="24">
        <v>200</v>
      </c>
      <c r="C402" s="25">
        <v>2.19</v>
      </c>
      <c r="D402" s="25">
        <v>5.88</v>
      </c>
      <c r="E402" s="26">
        <v>15.14</v>
      </c>
      <c r="F402" s="25">
        <v>181.57</v>
      </c>
      <c r="G402" s="24" t="s">
        <v>123</v>
      </c>
    </row>
    <row r="403" spans="1:7" ht="20" x14ac:dyDescent="0.4">
      <c r="A403" s="23" t="s">
        <v>124</v>
      </c>
      <c r="B403" s="24">
        <v>90</v>
      </c>
      <c r="C403" s="25">
        <v>23.19</v>
      </c>
      <c r="D403" s="25">
        <v>5.13</v>
      </c>
      <c r="E403" s="26">
        <v>14.46</v>
      </c>
      <c r="F403" s="25">
        <v>196.77</v>
      </c>
      <c r="G403" s="24" t="s">
        <v>125</v>
      </c>
    </row>
    <row r="404" spans="1:7" ht="20" x14ac:dyDescent="0.4">
      <c r="A404" s="23" t="s">
        <v>208</v>
      </c>
      <c r="B404" s="24">
        <v>150</v>
      </c>
      <c r="C404" s="25">
        <v>10.1</v>
      </c>
      <c r="D404" s="25">
        <v>8.19</v>
      </c>
      <c r="E404" s="26">
        <v>38.450000000000003</v>
      </c>
      <c r="F404" s="25">
        <v>267.91000000000003</v>
      </c>
      <c r="G404" s="24" t="s">
        <v>209</v>
      </c>
    </row>
    <row r="405" spans="1:7" ht="20" x14ac:dyDescent="0.4">
      <c r="A405" s="23" t="s">
        <v>126</v>
      </c>
      <c r="B405" s="24">
        <v>60</v>
      </c>
      <c r="C405" s="25">
        <v>0.6</v>
      </c>
      <c r="D405" s="25">
        <v>0.1</v>
      </c>
      <c r="E405" s="26">
        <v>1.9</v>
      </c>
      <c r="F405" s="25">
        <v>10.65</v>
      </c>
      <c r="G405" s="24" t="s">
        <v>127</v>
      </c>
    </row>
    <row r="406" spans="1:7" ht="20" x14ac:dyDescent="0.4">
      <c r="A406" s="23" t="s">
        <v>64</v>
      </c>
      <c r="B406" s="24">
        <v>180</v>
      </c>
      <c r="C406" s="25">
        <v>0.54</v>
      </c>
      <c r="D406" s="25">
        <v>0</v>
      </c>
      <c r="E406" s="26">
        <v>28.26</v>
      </c>
      <c r="F406" s="25">
        <v>115.2</v>
      </c>
      <c r="G406" s="24" t="s">
        <v>87</v>
      </c>
    </row>
    <row r="407" spans="1:7" ht="20" x14ac:dyDescent="0.4">
      <c r="A407" s="23" t="s">
        <v>43</v>
      </c>
      <c r="B407" s="24">
        <v>20</v>
      </c>
      <c r="C407" s="25">
        <v>1.7</v>
      </c>
      <c r="D407" s="25">
        <v>0.1</v>
      </c>
      <c r="E407" s="26">
        <v>10.8</v>
      </c>
      <c r="F407" s="25">
        <v>50.9</v>
      </c>
      <c r="G407" s="24" t="s">
        <v>66</v>
      </c>
    </row>
    <row r="408" spans="1:7" ht="20" x14ac:dyDescent="0.4">
      <c r="A408" s="24" t="s">
        <v>129</v>
      </c>
      <c r="B408" s="24">
        <f>SUM(B402:B407)</f>
        <v>700</v>
      </c>
      <c r="C408" s="25">
        <f>SUM(C402:C407)</f>
        <v>38.320000000000007</v>
      </c>
      <c r="D408" s="25">
        <f>SUM(D402:D407)</f>
        <v>19.400000000000002</v>
      </c>
      <c r="E408" s="26">
        <f>SUM(E402:E407)</f>
        <v>109.01000000000002</v>
      </c>
      <c r="F408" s="25">
        <f>SUM(F402:F407)</f>
        <v>823</v>
      </c>
      <c r="G408" s="65"/>
    </row>
    <row r="409" spans="1:7" ht="20" x14ac:dyDescent="0.4">
      <c r="A409" s="24" t="s">
        <v>130</v>
      </c>
      <c r="B409" s="24">
        <v>1210</v>
      </c>
      <c r="C409" s="25">
        <v>59.1</v>
      </c>
      <c r="D409" s="25">
        <v>46.86</v>
      </c>
      <c r="E409" s="25">
        <v>170.71</v>
      </c>
      <c r="F409" s="25">
        <v>1408.7</v>
      </c>
      <c r="G409" s="66"/>
    </row>
    <row r="410" spans="1:7" ht="20" x14ac:dyDescent="0.4">
      <c r="A410" s="24"/>
      <c r="B410" s="24"/>
      <c r="C410" s="25"/>
      <c r="D410" s="25"/>
      <c r="E410" s="26"/>
      <c r="F410" s="25"/>
      <c r="G410" s="24"/>
    </row>
    <row r="411" spans="1:7" ht="20" x14ac:dyDescent="0.4">
      <c r="A411" s="83"/>
      <c r="B411" s="83"/>
      <c r="C411" s="83"/>
      <c r="D411" s="83"/>
      <c r="E411" s="83"/>
      <c r="F411" s="83"/>
      <c r="G411" s="83"/>
    </row>
    <row r="412" spans="1:7" ht="20" x14ac:dyDescent="0.4">
      <c r="A412" s="83"/>
      <c r="B412" s="83"/>
      <c r="C412" s="83"/>
      <c r="D412" s="83"/>
      <c r="E412" s="83"/>
      <c r="F412" s="83"/>
      <c r="G412" s="83"/>
    </row>
    <row r="413" spans="1:7" ht="20" x14ac:dyDescent="0.4">
      <c r="A413" s="32" t="s">
        <v>192</v>
      </c>
      <c r="B413" s="83"/>
      <c r="C413" s="83"/>
      <c r="D413" s="83"/>
      <c r="E413" s="83"/>
      <c r="F413" s="83"/>
      <c r="G413" s="83"/>
    </row>
    <row r="414" spans="1:7" ht="60" x14ac:dyDescent="0.4">
      <c r="A414" s="84" t="s">
        <v>193</v>
      </c>
      <c r="B414" s="83"/>
      <c r="C414" s="83"/>
      <c r="D414" s="83"/>
      <c r="E414" s="83"/>
      <c r="F414" s="83"/>
      <c r="G414" s="83"/>
    </row>
  </sheetData>
  <pageMargins left="0.7" right="0.7" top="0.75" bottom="0.75" header="0.3" footer="0.3"/>
  <pageSetup paperSize="9" scale="45" orientation="landscape" horizontalDpi="0" verticalDpi="0" copies="2" r:id="rId1"/>
  <rowBreaks count="17" manualBreakCount="17">
    <brk id="35" max="16383" man="1"/>
    <brk id="56" max="16383" man="1"/>
    <brk id="77" max="16383" man="1"/>
    <brk id="101" max="16383" man="1"/>
    <brk id="122" max="16383" man="1"/>
    <brk id="145" max="16383" man="1"/>
    <brk id="169" max="16383" man="1"/>
    <brk id="192" max="16383" man="1"/>
    <brk id="212" max="16383" man="1"/>
    <brk id="235" max="16383" man="1"/>
    <brk id="256" max="16383" man="1"/>
    <brk id="277" max="16383" man="1"/>
    <brk id="298" max="16383" man="1"/>
    <brk id="321" max="16383" man="1"/>
    <brk id="342" max="16383" man="1"/>
    <brk id="365" max="16383" man="1"/>
    <brk id="3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2026-04-14T11:32:39Z</cp:lastPrinted>
  <dcterms:created xsi:type="dcterms:W3CDTF">2015-06-05T18:19:34Z</dcterms:created>
  <dcterms:modified xsi:type="dcterms:W3CDTF">2026-04-14T11:46:47Z</dcterms:modified>
</cp:coreProperties>
</file>